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4. VALUASINUSANTARAWEBSITE2026\DATA UPLOAD\"/>
    </mc:Choice>
  </mc:AlternateContent>
  <xr:revisionPtr revIDLastSave="0" documentId="8_{CED25305-0678-49E6-BBA9-064F61B906B9}" xr6:coauthVersionLast="47" xr6:coauthVersionMax="47" xr10:uidLastSave="{00000000-0000-0000-0000-000000000000}"/>
  <bookViews>
    <workbookView xWindow="-110" yWindow="-110" windowWidth="19420" windowHeight="11500" tabRatio="500" activeTab="1" xr2:uid="{00000000-000D-0000-FFFF-FFFF00000000}"/>
  </bookViews>
  <sheets>
    <sheet name="Data ICI-HBA" sheetId="1" r:id="rId1"/>
    <sheet name="Grafik Tren" sheetId="2" r:id="rId2"/>
    <sheet name="Sumber Data" sheetId="3" r:id="rId3"/>
    <sheet name="Penggunaan ICI-HBA"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0" i="1" l="1"/>
  <c r="F29" i="1"/>
  <c r="F28" i="1"/>
  <c r="F27" i="1"/>
  <c r="F26" i="1"/>
  <c r="F25" i="1"/>
  <c r="F24" i="1"/>
  <c r="F23" i="1"/>
  <c r="F22" i="1"/>
  <c r="F21" i="1"/>
  <c r="F20" i="1"/>
  <c r="F19" i="1"/>
  <c r="F18" i="1"/>
  <c r="F17" i="1"/>
  <c r="F16" i="1"/>
  <c r="F15" i="1"/>
  <c r="F14" i="1"/>
  <c r="F13" i="1"/>
  <c r="F12" i="1"/>
  <c r="F11" i="1"/>
  <c r="F10" i="1"/>
  <c r="F9" i="1"/>
  <c r="F8" i="1"/>
  <c r="F7" i="1"/>
  <c r="F6" i="1"/>
</calcChain>
</file>

<file path=xl/sharedStrings.xml><?xml version="1.0" encoding="utf-8"?>
<sst xmlns="http://schemas.openxmlformats.org/spreadsheetml/2006/main" count="246" uniqueCount="217">
  <si>
    <t>Rekapitulasi Indonesia Coal Index (ICI) / Harga Batubara Acuan (HBA)</t>
  </si>
  <si>
    <t>Periode 2021 – 2026  |  Satuan: USD per metrik ton, basis FOB Indonesia, kalori acuan ≈ 6.322 kcal/kg GAR (setara ICI-4/GAR 5.800–6.200)</t>
  </si>
  <si>
    <t>No</t>
  </si>
  <si>
    <t>Tahun</t>
  </si>
  <si>
    <t>Bulan / Periode</t>
  </si>
  <si>
    <t>Tanggal Berlaku</t>
  </si>
  <si>
    <t>Harga Acuan
(USD/ton)</t>
  </si>
  <si>
    <t>Perubahan
vs Periode Sebelumnya</t>
  </si>
  <si>
    <t>Keterangan Singkat</t>
  </si>
  <si>
    <t>Sumber</t>
  </si>
  <si>
    <t>Januari</t>
  </si>
  <si>
    <t>2021-01-01</t>
  </si>
  <si>
    <t>Awal 2021, HBA mulai menguat dari titik rendah 2020</t>
  </si>
  <si>
    <t>OG Indonesia</t>
  </si>
  <si>
    <t>Juli</t>
  </si>
  <si>
    <t>2021-07-01</t>
  </si>
  <si>
    <t>Tertinggi dalam 10 tahun terakhir saat itu</t>
  </si>
  <si>
    <t>Kementerian ESDM</t>
  </si>
  <si>
    <t>November</t>
  </si>
  <si>
    <t>2021-11-01</t>
  </si>
  <si>
    <t>Melonjak 33% akibat krisis energi global &amp; permintaan Tiongkok/India</t>
  </si>
  <si>
    <t>Desember</t>
  </si>
  <si>
    <t>2021-12-01</t>
  </si>
  <si>
    <t>Turun dari puncak November 2021</t>
  </si>
  <si>
    <t>Februari</t>
  </si>
  <si>
    <t>2022-02-01</t>
  </si>
  <si>
    <t>Naik dipicu pembatasan ekspor Indonesia awal 2022</t>
  </si>
  <si>
    <t>Databoks/Bisnis.com</t>
  </si>
  <si>
    <t>April</t>
  </si>
  <si>
    <t>2022-04-01</t>
  </si>
  <si>
    <t>Rekor tertinggi baru, dampak perang Rusia-Ukraina</t>
  </si>
  <si>
    <t>Databoks</t>
  </si>
  <si>
    <t>Mei</t>
  </si>
  <si>
    <t>2022-05-01</t>
  </si>
  <si>
    <t>Sedikit terkoreksi dari puncak April</t>
  </si>
  <si>
    <t>Juni</t>
  </si>
  <si>
    <t>2022-06-01</t>
  </si>
  <si>
    <t>Rekor tertinggi sepanjang sejarah HBA</t>
  </si>
  <si>
    <t>Agustus</t>
  </si>
  <si>
    <t>2022-08-01</t>
  </si>
  <si>
    <t>Tetap tinggi akibat krisis pasokan gas Eropa</t>
  </si>
  <si>
    <t>2022-12-01</t>
  </si>
  <si>
    <t>Mulai tren penurunan menjelang akhir 2022</t>
  </si>
  <si>
    <t>Kementerian ESDM / VOI</t>
  </si>
  <si>
    <t>2023-01-01</t>
  </si>
  <si>
    <t>Sempat naik di awal tahun sebelum tren turun berlanjut</t>
  </si>
  <si>
    <t>Neraca.co.id</t>
  </si>
  <si>
    <t>2023-04-01</t>
  </si>
  <si>
    <t>Formula HBA baru mulai berlaku (Kepmen ESDM Maret 2023)</t>
  </si>
  <si>
    <t>2023-05-01</t>
  </si>
  <si>
    <t>Penurunan bulanan terdalam di 2023 (-22,3%)</t>
  </si>
  <si>
    <t>Oktober</t>
  </si>
  <si>
    <t>2023-10-01</t>
  </si>
  <si>
    <t>Melanjutkan tren pelemahan sepanjang 2023</t>
  </si>
  <si>
    <t>2023-11-01</t>
  </si>
  <si>
    <t>Salah satu dari 4 kenaikan bulanan di 2023 (+12,8%)</t>
  </si>
  <si>
    <t>Bisnis.com</t>
  </si>
  <si>
    <t>2023-12-01</t>
  </si>
  <si>
    <t>Turun 16% dari November, penurunan ke-8 sejak awal 2023</t>
  </si>
  <si>
    <t>2024-01-01</t>
  </si>
  <si>
    <t>Naik 7,2% dari penghujung 2023</t>
  </si>
  <si>
    <t>2024-11-01</t>
  </si>
  <si>
    <t>Bergerak stabil di kisaran USD110-125/ton</t>
  </si>
  <si>
    <t>CNBC Indonesia</t>
  </si>
  <si>
    <t>2024-12-01</t>
  </si>
  <si>
    <t>Kategori kalori tertinggi naik, kategori lain turun</t>
  </si>
  <si>
    <t>April (Periode II)</t>
  </si>
  <si>
    <t>2025-04-16</t>
  </si>
  <si>
    <t>ESDM mulai menetapkan HBA dua periode per bulan</t>
  </si>
  <si>
    <t>Juni (Periode I)</t>
  </si>
  <si>
    <t>2025-06-01</t>
  </si>
  <si>
    <t>Penurunan tertinggi dalam setahun (-17,9%)</t>
  </si>
  <si>
    <t>Juli (Periode I)</t>
  </si>
  <si>
    <t>2025-07-01</t>
  </si>
  <si>
    <t>Rebound setelah tekanan harga Juni</t>
  </si>
  <si>
    <t>Dunia Energi</t>
  </si>
  <si>
    <t>Desember (Periode I)</t>
  </si>
  <si>
    <t>2025-12-01</t>
  </si>
  <si>
    <t>Kembali di bawah USD100/ton</t>
  </si>
  <si>
    <t>DDTC News</t>
  </si>
  <si>
    <t>Januari (Periode II)</t>
  </si>
  <si>
    <t>2026-01-16</t>
  </si>
  <si>
    <t>Menguat di awal 2026</t>
  </si>
  <si>
    <t>Indonesian Mining Association</t>
  </si>
  <si>
    <t>Februari (Periode I)</t>
  </si>
  <si>
    <t>2026-02-01</t>
  </si>
  <si>
    <t>Naik didorong pemangkasan produksi</t>
  </si>
  <si>
    <t>Antara News</t>
  </si>
  <si>
    <t>September (Periode I)</t>
  </si>
  <si>
    <t>2026-09-01</t>
  </si>
  <si>
    <t>Data terbaru — kategori kalori tinggi naik</t>
  </si>
  <si>
    <t>Harian Energi</t>
  </si>
  <si>
    <t>Catatan metodologi: ICI (Indonesia Coal Index) yang dipublikasikan mingguan oleh Argus Media/Coalindo Energy bersifat berbayar (subscription) dan tidak menerbitkan data historis lengkap ke publik. Tabel di atas menyajikan Harga Batubara Acuan (HBA) resmi Kementerian ESDM — indeks acuan publik yang salah satu komponen formulanya berasal dari indeks ICI — sebagai proksi tren pasar batubara Indonesia yang paling lengkap dan dapat diverifikasi dari sumber terbuka. Data merupakan titik-titik bulanan/periode yang terverifikasi dari rilis resmi ESDM dan media bisnis kredibel (lihat sheet 'Sumber Data'), bukan seri bulanan penuh tanpa putus.</t>
  </si>
  <si>
    <t>Grafik Perkembangan ICI / HBA 2021–2026</t>
  </si>
  <si>
    <t>Sumbu X: periode (bulan/tahun)  |  Sumbu Y: USD per ton</t>
  </si>
  <si>
    <t>Grafik ini dibuat dari data pada sheet 'Data ICI-HBA'. Karena ICI (Argus/Coalindo) adalah data berbayar, garis tren memakai HBA resmi ESDM sebagai proksi publik yang sebagian formulanya bersumber dari ICI. Titik data tidak mewakili setiap bulan kalender secara berurutan penuh — lihat kolom 'Bulan/Periode' dan 'Sumber' pada sheet Data ICI-HBA untuk detail tanggal &amp; rujukan setiap titik.</t>
  </si>
  <si>
    <t>Sumber Data &amp; Referensi</t>
  </si>
  <si>
    <t>Seluruh tautan berikut dapat diklik untuk verifikasi langsung ke publikasi aslinya</t>
  </si>
  <si>
    <t>Nama Sumber</t>
  </si>
  <si>
    <t>Digunakan Untuk</t>
  </si>
  <si>
    <t>Tautan</t>
  </si>
  <si>
    <t>Kementerian ESDM RI — Media Center</t>
  </si>
  <si>
    <t>Rilis resmi HBA bulanan (2021-2026)</t>
  </si>
  <si>
    <t>https://www.esdm.go.id/id/media-center/arsip-berita/</t>
  </si>
  <si>
    <t>Direktorat Jenderal Minerba ESDM</t>
  </si>
  <si>
    <t>Portal grafik &amp; metodologi HBA resmi</t>
  </si>
  <si>
    <t>https://www.minerba.esdm.go.id/harga_acuan</t>
  </si>
  <si>
    <t>Argus Media — Metodologi ICI</t>
  </si>
  <si>
    <t>Definisi, penerbit, dan cakupan Indonesia Coal Index (ICI)</t>
  </si>
  <si>
    <t>https://www.argusmedia.com/en/methodology/key-commodity-prices/argus-coalindo-indonesian-coal-index-ici</t>
  </si>
  <si>
    <t>Databoks (Katadata)</t>
  </si>
  <si>
    <t>Data &amp; rekap bulanan HBA 2022-2024</t>
  </si>
  <si>
    <t>https://databoks.katadata.co.id/</t>
  </si>
  <si>
    <t>Rilis HBA per kategori kalori, Desember 2024</t>
  </si>
  <si>
    <t>https://www.cnbcindonesia.com/news/20241223131841-4-598165/tok-harga-batu-bara-acuan--hba--ri-desember-2024-rata-rata-turun</t>
  </si>
  <si>
    <t>Bisnis.com (ekonomi.bisnis.com)</t>
  </si>
  <si>
    <t>HBA Februari 2022 &amp; November 2023</t>
  </si>
  <si>
    <t>https://ekonomi.bisnis.com/read/20220208/44/1497952/hba-ditetapkan-us18838-per-ton-batu-bara-cetak-rekor-tertinggi-tahun-ini</t>
  </si>
  <si>
    <t>HBA Januari 2023</t>
  </si>
  <si>
    <t>https://www.neraca.co.id/article/173915/januari-2023-hba-naik-jadi-usd30521-per-ton</t>
  </si>
  <si>
    <t>VOI.id</t>
  </si>
  <si>
    <t>HBA Desember 2022</t>
  </si>
  <si>
    <t>https://voi.id/en/economy/232467/harga-batu-bara-acuan-desember-turun-jadi-281-48-dolar-as-per-ton-ini-penyebabnya</t>
  </si>
  <si>
    <t>HBA Juli 2025 Periode I</t>
  </si>
  <si>
    <t>https://www.dunia-energi.com/harga-batubara-acuan-periode-pertama-juli-2025-naik-tembus-us10735-per-ton/</t>
  </si>
  <si>
    <t>HBA Desember 2025 Periode I</t>
  </si>
  <si>
    <t>https://news.ddtc.co.id/data-alat/pungutan-komoditas/1815602/harga-batu-bara-acuan-periode-i-desember-2025-turun-ke-us9826ton</t>
  </si>
  <si>
    <t>Indonesian Mining Association (IMA)</t>
  </si>
  <si>
    <t>HBA Januari 2026 Periode II</t>
  </si>
  <si>
    <t>https://ima-api.org/harga-batu-bara-acuan-hba-periode-ii-januari-2026-tertinggi-us10403-per-ton/</t>
  </si>
  <si>
    <t>HBA Februari 2026 Periode I</t>
  </si>
  <si>
    <t>https://megapolitan.antaranews.com/berita/493018/harga-batu-bara-acuan-periode-i-februari-2026-naik-jadi-10611-dolar-as-per-ton</t>
  </si>
  <si>
    <t>HBA September 2026 (data terbaru)</t>
  </si>
  <si>
    <t>https://harianenergi.com/detail/1440186/hba-kalori-tinggi-naik-ke-us12687ton-pada-september-2026</t>
  </si>
  <si>
    <t>Katadata — Formula HBA baru</t>
  </si>
  <si>
    <t>Perubahan formula HBA (Kepmen ESDM Maret 2023)</t>
  </si>
  <si>
    <t>https://katadata.co.id/berita/energi/64089b1305470/esdm-resmi-ubah-formula-harga-batu-bara-acuan-ini-perhitungan-barunya</t>
  </si>
  <si>
    <t>Kontan.co.id</t>
  </si>
  <si>
    <t>Kepastian harga DMO batubara ke PLN tetap US$70/ton</t>
  </si>
  <si>
    <t>https://industri.kontan.co.id/news/menteri-bahlil-pastikan-harga-batubara-dmo-tetap-us70-per-ton</t>
  </si>
  <si>
    <t>Bisnis.com — DMO</t>
  </si>
  <si>
    <t>Kepastian harga patokan DMO batubara US$70/ton (Kepmen ESDM No. 139.K/2021 &amp; perpanjangannya)</t>
  </si>
  <si>
    <t>https://ekonomi.bisnis.com/read/20211231/44/1484153/kementerian-esdm-pastikan-dmo-batu-bara-tetap-us70-per-ton</t>
  </si>
  <si>
    <t>Revalue Academy</t>
  </si>
  <si>
    <t>Perbandingan konseptual HBA vs ICI</t>
  </si>
  <si>
    <t>https://revalueacademy.id/kamus/harga-batubara-acuan-hba-dan-indonesia-coal-index-ici</t>
  </si>
  <si>
    <t>Penjelasan Penggunaan ICI / HBA dalam Transaksi Batubara</t>
  </si>
  <si>
    <t>Lokal, Domestik, Ekspor, DMO, dan Pembelian oleh PLN</t>
  </si>
  <si>
    <t>1.  Apa itu ICI dan HBA, dan bagaimana hubungannya?</t>
  </si>
  <si>
    <t>ICI (Indonesia Coal Index) adalah indeks harga batubara mingguan yang diterbitkan oleh Argus Media bekerja sama dengan Coalindo Energy, berbasis penilaian (assessment) atas transaksi FOB Indonesia untuk beberapa kelas kalori batubara (ICI-1 hingga ICI-5, dari kalori tinggi ke rendah). ICI bersifat komersial/berbayar (subscription) dan menjadi salah satu acuan yang paling diakui di pasar batubara Indonesia maupun internasional untuk royalti, pembayaran resmi, manajemen risiko, dan kontrak jual-beli.</t>
  </si>
  <si>
    <t>HBA (Harga Batubara Acuan) adalah harga patokan RESMI yang ditetapkan Kementerian ESDM, berlaku dua periode per bulan (sejak 2025) atau bulanan (sebelumnya). Sebelum Maret 2023, formula HBA dihitung dari rata-rata 4 indeks internasional dengan bobot masing-masing 25%: ICI, Platts Index (Platts5900), Newcastle Export Index (NEX), dan GlobalCoal NEWC (GCNC). Sejak Kepmen ESDM Maret 2023, formula diubah menjadi HBA = (0,7 × Pm) + (0,3 × Pm-1), yaitu rata-rata harga jual bulan sebelumnya (Pm) dan dua bulan sebelumnya (Pm-1), dipecah menjadi 4 kategori berdasarkan kalori: HBA (6.322 kcal/kg, acuan utama), HBA I (5.300), HBA II (4.100), dan HBA III (3.400 kcal/kg).</t>
  </si>
  <si>
    <t>Karena ICI adalah salah satu komponen pembentuk HBA dan data historisnya tidak dipublikasikan gratis, rekapitulasi pada sheet 'Data ICI-HBA' menggunakan HBA resmi ESDM sebagai representasi publik tren ICI/pasar batubara Indonesia.</t>
  </si>
  <si>
    <t>2.  Penggunaan dalam Transaksi Ekspor</t>
  </si>
  <si>
    <t>Fungsi utama</t>
  </si>
  <si>
    <t>HBA/ICI menjadi harga patokan (price reference) wajib untuk menghitung Harga Jual Batubara ekspor FOB Indonesia. Kontrak ekspor umumnya merujuk pada indeks ICI sesuai kelas kalori batubara yang dijual (ICI-1 s.d. ICI-5), dengan penyesuaian premium/diskon berdasarkan kualitas aktual (kalori, kadar air, sulfur, ash) dibanding spesifikasi standar indeks.</t>
  </si>
  <si>
    <t>Kepatuhan regulasi</t>
  </si>
  <si>
    <t>Sejak diberlakukannya kewajiban penggunaan HBA sebagai batas bawah harga ekspor (mencegah under-invoicing), eksportir wajib melaporkan realisasi harga jual tidak lebih rendah dari HBA yang berlaku pada periode pengapalan, untuk keperluan pengawasan devisa hasil ekspor (DHE) dan perpajakan/royalti.</t>
  </si>
  <si>
    <t>Penetapan harga kontrak</t>
  </si>
  <si>
    <t>Banyak kontrak jual-beli batubara ekspor jangka panjang (term contract) menetapkan formula harga = ICI (kelas kalori terkait) rata-rata periode tertentu ± adjustment, sehingga nilai indeks ICI langsung menjadi variabel penentu nilai transaksi tiap pengapalan.</t>
  </si>
  <si>
    <t>3.  Penggunaan dalam Transaksi Domestik (Umum/Lokal)</t>
  </si>
  <si>
    <t>Harga jual domestik non-DMO</t>
  </si>
  <si>
    <t>Untuk penjualan domestik di luar kewajiban DMO (misalnya ke smelter, industri semen, pupuk, tekstil), HBA tetap menjadi referensi harga wajar (fair price benchmark) meskipun harga riil dapat dinegosiasikan sesuai kualitas dan volume, dengan HBA sebagai acuan batas kewajaran demi mencegah transfer pricing antar-perusahaan terafiliasi.</t>
  </si>
  <si>
    <t>Perhitungan PNBP/Royalti</t>
  </si>
  <si>
    <t>Pemerintah menggunakan HBA (bukan harga kontrak) sebagai basis perhitungan royalti (PNBP) dan iuran produksi tetap, dengan tarif royalti progresif yang meningkat mengikuti kenaikan level HBA. Ini berlaku untuk seluruh penjualan, baik domestik maupun ekspor.</t>
  </si>
  <si>
    <t>4.  Penggunaan dalam DMO (Domestic Market Obligation)</t>
  </si>
  <si>
    <t>Kewajiban volume 25%</t>
  </si>
  <si>
    <t>Setiap pemegang IUP/IUPK/PKP2B wajib memasok minimal 25% dari total produksi batubaranya untuk kebutuhan dalam negeri (DMO), terutama untuk kelistrikan (PLN &amp; IPP) dan industri strategis, sebelum sisanya dapat diekspor.</t>
  </si>
  <si>
    <t>Harga khusus, bukan mengikuti ICI/HBA fluktuatif</t>
  </si>
  <si>
    <t>Untuk batubara DMO yang dipasok ke pembangkit listrik, pemerintah menetapkan Harga Patokan Batubara (HPB) khusus sebesar maksimal US$70/ton (basis kalori 6.322 kcal/kg GAR) — jauh di bawah harga ekspor saat HBA/ICI tinggi. Kebijakan ini konsisten dipertahankan sejak 2021 (Kepmen ESDM No. 139.K/2021 dan perpanjangannya) hingga 2026, sebagai instrumen menjaga biaya produksi listrik nasional tetap terkendali.</t>
  </si>
  <si>
    <t>Sanksi ketidakpatuhan</t>
  </si>
  <si>
    <t>Perusahaan yang tidak memenuhi kewajiban DMO 25% dapat dikenai sanksi berupa pemotongan/pembatasan kuota produksi &amp; rencana ekspor tahun berikutnya, sehingga HBA/ICI (sebagai acuan harga pasar wajar) tetap dipakai untuk menilai kelayakan/kepatutan harga substitusi (denda kompensasi) bila DMO tidak terpenuhi.</t>
  </si>
  <si>
    <t>5.  Penggunaan Khusus untuk PLN</t>
  </si>
  <si>
    <t>PLN sebagai off-taker DMO terbesar</t>
  </si>
  <si>
    <t>PT PLN (Persero) dan produsen listrik swasta (IPP) adalah penerima utama batubara DMO. Harga beli PLN mengikuti HPB khusus US$70/ton (GAR 6.322) yang bersifat tetap (fixed cap), tidak mengikuti pergerakan harian/bulanan ICI maupun HBA pasar, untuk menjaga stabilitas biaya bahan bakar pembangkit dan tarif dasar listrik (TDL).</t>
  </si>
  <si>
    <t>Penyesuaian kualitas</t>
  </si>
  <si>
    <t>Jika kalori batubara yang dipasok ke PLN berbeda dari 6.322 kcal/kg, harga US$70/ton disesuaikan secara proporsional (price adjustment) mengikuti rasio kalori terhadap basis acuan, tetap menggunakan struktur formula resmi ESDM, bukan indeks ICI harian.</t>
  </si>
  <si>
    <t>Wacana evaluasi</t>
  </si>
  <si>
    <t>Sejak porsi DMO diwacanakan naik di atas 25% (2026), muncul diskusi apakah harga patokan US$70/ton perlu dievaluasi mengingat kenaikan biaya produksi tambang, namun hingga data terakhir (2026) harga tersebut masih dipertahankan pemerintah.</t>
  </si>
  <si>
    <t>6.  Ringkasan Perbandingan Cepat</t>
  </si>
  <si>
    <t>Jenis Transaksi</t>
  </si>
  <si>
    <t>Acuan Harga Utama</t>
  </si>
  <si>
    <t>Sifat Harga</t>
  </si>
  <si>
    <t>Regulasi/Sumber</t>
  </si>
  <si>
    <t>Ekspor</t>
  </si>
  <si>
    <t>ICI (per kelas kalori) &amp; HBA sebagai batas bawah</t>
  </si>
  <si>
    <t>Fluktuatif, mengikuti pasar internasional</t>
  </si>
  <si>
    <t>Kepmen ESDM ttg HBA; kewajiban DHE</t>
  </si>
  <si>
    <t>Domestik (non-DMO)</t>
  </si>
  <si>
    <t>HBA sebagai acuan kewajaran</t>
  </si>
  <si>
    <t>Dinegosiasikan, HBA jadi rambu batas wajar</t>
  </si>
  <si>
    <t>Ketentuan royalti/PNBP berbasis HBA</t>
  </si>
  <si>
    <t>DMO ke Industri</t>
  </si>
  <si>
    <t>HBA / harga negosiasi wajar</t>
  </si>
  <si>
    <t>Relatif fluktuatif tapi diawasi</t>
  </si>
  <si>
    <t>Kepmen ESDM ttg DMO 25%</t>
  </si>
  <si>
    <t>DMO ke PLN/IPP (kelistrikan)</t>
  </si>
  <si>
    <t>HPB khusus tetap US$70/ton (GAR 6.322)</t>
  </si>
  <si>
    <t>Tetap/fixed, tidak mengikuti ICI harian</t>
  </si>
  <si>
    <t>Kepmen ESDM No. 139.K/2021 &amp; perpanjangannya</t>
  </si>
  <si>
    <t>Royalti/PNBP (semua jenis)</t>
  </si>
  <si>
    <t>HBA berjenjang (progresif)</t>
  </si>
  <si>
    <t>Mengikuti level HBA berlaku</t>
  </si>
  <si>
    <t>PP Tarif PNBP Minerba</t>
  </si>
  <si>
    <t>7.  Panduan Praktis Penggunaan</t>
  </si>
  <si>
    <t>Langkah 1</t>
  </si>
  <si>
    <t>Tentukan jenis transaksi (ekspor / domestik umum / DMO industri / DMO PLN) untuk mengetahui acuan harga yang relevan sesuai tabel ringkasan di atas.</t>
  </si>
  <si>
    <t>Langkah 2</t>
  </si>
  <si>
    <t>Cocokkan kelas kalori batubara aktual dengan kategori indeks terdekat (ICI-1..5 untuk ekspor, atau HBA/HBA I/II/III untuk kebutuhan domestik &amp; royalti) dan lakukan penyesuaian premium/diskon kualitas bila kalori aktual berbeda dari spesifikasi standar indeks.</t>
  </si>
  <si>
    <t>Langkah 3</t>
  </si>
  <si>
    <t>Untuk kontrak ekspor, cek periode harga (pricing period) yang disepakati—rata-rata indeks mingguan/bulanan pada bulan pengapalan—lalu pastikan harga jual tidak di bawah HBA berlaku periode tersebut untuk kepatuhan pelaporan DHE.</t>
  </si>
  <si>
    <t>Langkah 4</t>
  </si>
  <si>
    <t>Untuk keperluan royalti/PNBP, gunakan HBA resmi periode penjualan (bukan harga kontrak riil) sesuai kategori kalori yang berlaku sejak Maret 2023.</t>
  </si>
  <si>
    <t>Langkah 5</t>
  </si>
  <si>
    <t>Untuk pasokan ke PLN/IPP dalam rangka DMO, gunakan harga patokan tetap US$70/ton (basis GAR 6.322) dengan penyesuaian proporsional bila kalori berbeda—jangan gunakan ICI/HBA pasar berjalan.</t>
  </si>
  <si>
    <t>Langkah 6</t>
  </si>
  <si>
    <t>Perbarui data setiap kali ESDM merilis penetapan HBA baru (dua kali sebulan sejak 2025) melalui situs resmi esdm.go.id atau minerba.esdm.go.id, dan pantau publikasi Argus/Coalindo untuk nilai ICI granular per kelas kalori bila memerlukan data lebih rinci (berbayar).</t>
  </si>
  <si>
    <t>Disclaimer: Rekapitulasi dan penjelasan ini disusun untuk tujuan informasi umum berdasarkan publikasi resmi Kementerian ESDM dan pemberitaan media kredibel per September 2026. Untuk kontrak/transaksi komersial atau kepatuhan hukum, selalu rujuk pada Keputusan Menteri ESDM yang berlaku pada periode transaksi dan/atau konsultasikan dengan penasihat hukum/pajak.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</si>
</sst>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
    <numFmt numFmtId="166" formatCode="\+0.0%;\-0.0%"/>
  </numFmts>
  <fonts count="9" x14ac:knownFonts="1">
    <font>
      <sz val="11"/>
      <color theme="1"/>
      <name val="Calibri"/>
      <family val="2"/>
      <charset val="1"/>
    </font>
    <font>
      <b/>
      <sz val="16"/>
      <color rgb="FFFFFFFF"/>
      <name val="Arial"/>
      <charset val="1"/>
    </font>
    <font>
      <i/>
      <sz val="10"/>
      <color rgb="FFFFFFFF"/>
      <name val="Arial"/>
      <charset val="1"/>
    </font>
    <font>
      <b/>
      <sz val="10"/>
      <color rgb="FFFFFFFF"/>
      <name val="Arial"/>
      <charset val="1"/>
    </font>
    <font>
      <sz val="10"/>
      <color rgb="FF000000"/>
      <name val="Arial"/>
      <charset val="1"/>
    </font>
    <font>
      <b/>
      <sz val="10"/>
      <color rgb="FF000000"/>
      <name val="Arial"/>
      <charset val="1"/>
    </font>
    <font>
      <u/>
      <sz val="9"/>
      <color rgb="FF0563C1"/>
      <name val="Arial"/>
      <charset val="1"/>
    </font>
    <font>
      <i/>
      <sz val="9"/>
      <color rgb="FF7F7F7F"/>
      <name val="Arial"/>
      <charset val="1"/>
    </font>
    <font>
      <b/>
      <sz val="12"/>
      <color rgb="FFFFFFFF"/>
      <name val="Arial"/>
      <charset val="1"/>
    </font>
  </fonts>
  <fills count="5">
    <fill>
      <patternFill patternType="none"/>
    </fill>
    <fill>
      <patternFill patternType="gray125"/>
    </fill>
    <fill>
      <patternFill patternType="solid">
        <fgColor rgb="FF1F3864"/>
        <bgColor rgb="FF333333"/>
      </patternFill>
    </fill>
    <fill>
      <patternFill patternType="solid">
        <fgColor rgb="FFDCE6F1"/>
        <bgColor rgb="FFD9D9D9"/>
      </patternFill>
    </fill>
    <fill>
      <patternFill patternType="solid">
        <fgColor rgb="FF2E5496"/>
        <bgColor rgb="FF1F3864"/>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2">
    <xf numFmtId="0" fontId="0" fillId="0" borderId="0" xfId="0"/>
    <xf numFmtId="0" fontId="4" fillId="0" borderId="1" xfId="0" applyFont="1" applyBorder="1" applyAlignment="1">
      <alignment vertical="top" wrapText="1"/>
    </xf>
    <xf numFmtId="0" fontId="4" fillId="0" borderId="0" xfId="0" applyFont="1" applyAlignment="1">
      <alignment vertical="top" wrapText="1" indent="1"/>
    </xf>
    <xf numFmtId="0" fontId="8" fillId="4" borderId="0" xfId="0" applyFont="1" applyFill="1" applyAlignment="1">
      <alignment vertical="center" indent="1"/>
    </xf>
    <xf numFmtId="0" fontId="7" fillId="0" borderId="0" xfId="0" applyFont="1" applyAlignment="1">
      <alignment vertical="top" wrapText="1"/>
    </xf>
    <xf numFmtId="0" fontId="2" fillId="2" borderId="0" xfId="0" applyFont="1" applyFill="1" applyAlignment="1">
      <alignment horizontal="left" vertical="center" indent="1"/>
    </xf>
    <xf numFmtId="0" fontId="1" fillId="2" borderId="0" xfId="0" applyFont="1" applyFill="1" applyAlignment="1">
      <alignment horizontal="left" vertical="center" inden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164" fontId="4" fillId="0" borderId="1" xfId="0" applyNumberFormat="1" applyFont="1" applyBorder="1" applyAlignment="1">
      <alignment horizontal="center" vertical="center"/>
    </xf>
    <xf numFmtId="165" fontId="5" fillId="0" borderId="1" xfId="0" applyNumberFormat="1" applyFont="1" applyBorder="1" applyAlignment="1">
      <alignment horizontal="center" vertical="center"/>
    </xf>
    <xf numFmtId="0" fontId="4" fillId="0" borderId="1" xfId="0" applyFont="1" applyBorder="1" applyAlignment="1">
      <alignment vertical="center" wrapText="1"/>
    </xf>
    <xf numFmtId="0" fontId="6" fillId="0" borderId="1" xfId="0" applyFont="1" applyBorder="1" applyAlignment="1">
      <alignment horizontal="left" vertical="center"/>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164" fontId="4" fillId="3" borderId="1" xfId="0" applyNumberFormat="1" applyFont="1" applyFill="1" applyBorder="1" applyAlignment="1">
      <alignment horizontal="center" vertical="center"/>
    </xf>
    <xf numFmtId="165" fontId="5" fillId="3" borderId="1" xfId="0" applyNumberFormat="1" applyFont="1" applyFill="1" applyBorder="1" applyAlignment="1">
      <alignment horizontal="center" vertical="center"/>
    </xf>
    <xf numFmtId="166" fontId="4" fillId="3" borderId="1" xfId="0" applyNumberFormat="1" applyFont="1" applyFill="1" applyBorder="1" applyAlignment="1">
      <alignment horizontal="center" vertical="center"/>
    </xf>
    <xf numFmtId="0" fontId="4" fillId="3" borderId="1" xfId="0" applyFont="1" applyFill="1" applyBorder="1" applyAlignment="1">
      <alignment vertical="center" wrapText="1"/>
    </xf>
    <xf numFmtId="0" fontId="6" fillId="3" borderId="1" xfId="0" applyFont="1" applyFill="1" applyBorder="1" applyAlignment="1">
      <alignment horizontal="left" vertical="center"/>
    </xf>
    <xf numFmtId="166" fontId="4"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0" fontId="4" fillId="0" borderId="1" xfId="0" applyFont="1" applyBorder="1"/>
    <xf numFmtId="0" fontId="6" fillId="0" borderId="1" xfId="0" applyFont="1" applyBorder="1" applyAlignment="1">
      <alignment vertical="center" wrapText="1"/>
    </xf>
    <xf numFmtId="0" fontId="4" fillId="3" borderId="1" xfId="0" applyFont="1" applyFill="1" applyBorder="1"/>
    <xf numFmtId="0" fontId="6" fillId="3" borderId="1" xfId="0" applyFont="1" applyFill="1" applyBorder="1" applyAlignment="1">
      <alignment vertical="center" wrapText="1"/>
    </xf>
    <xf numFmtId="0" fontId="5" fillId="0" borderId="1" xfId="0" applyFont="1" applyBorder="1" applyAlignment="1">
      <alignment vertical="top" wrapText="1" inden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7F7F7F"/>
      <rgbColor rgb="FF9999FF"/>
      <rgbColor rgb="FF993366"/>
      <rgbColor rgb="FFFFFFCC"/>
      <rgbColor rgb="FFDCE6F1"/>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878787"/>
      <rgbColor rgb="FF1F3864"/>
      <rgbColor rgb="FF339966"/>
      <rgbColor rgb="FF003300"/>
      <rgbColor rgb="FF333300"/>
      <rgbColor rgb="FF993300"/>
      <rgbColor rgb="FF993366"/>
      <rgbColor rgb="FF2E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ID" sz="1800" b="1" strike="noStrike" spc="-1">
                <a:solidFill>
                  <a:srgbClr val="000000"/>
                </a:solidFill>
                <a:latin typeface="Calibri"/>
              </a:rPr>
              <a:t>Tren Harga Batubara Acuan (Proksi ICI) 2021–2026 (USD/ton)</a:t>
            </a:r>
          </a:p>
        </c:rich>
      </c:tx>
      <c:overlay val="0"/>
      <c:spPr>
        <a:noFill/>
        <a:ln w="0">
          <a:noFill/>
        </a:ln>
      </c:spPr>
    </c:title>
    <c:autoTitleDeleted val="0"/>
    <c:plotArea>
      <c:layout/>
      <c:lineChart>
        <c:grouping val="standard"/>
        <c:varyColors val="0"/>
        <c:ser>
          <c:idx val="0"/>
          <c:order val="0"/>
          <c:tx>
            <c:strRef>
              <c:f>'Data ICI-HBA'!$E$4</c:f>
              <c:strCache>
                <c:ptCount val="1"/>
                <c:pt idx="0">
                  <c:v>Harga Acuan
(USD/ton)</c:v>
                </c:pt>
              </c:strCache>
            </c:strRef>
          </c:tx>
          <c:spPr>
            <a:ln w="21960">
              <a:solidFill>
                <a:srgbClr val="1F3864"/>
              </a:solidFill>
              <a:round/>
            </a:ln>
          </c:spPr>
          <c:marker>
            <c:symbol val="circle"/>
            <c:size val="6"/>
            <c:spPr>
              <a:solidFill>
                <a:srgbClr val="1F3864"/>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'Data ICI-HBA'!$C$5:$C$30</c:f>
              <c:strCache>
                <c:ptCount val="26"/>
                <c:pt idx="0">
                  <c:v>Januari</c:v>
                </c:pt>
                <c:pt idx="1">
                  <c:v>Juli</c:v>
                </c:pt>
                <c:pt idx="2">
                  <c:v>November</c:v>
                </c:pt>
                <c:pt idx="3">
                  <c:v>Desember</c:v>
                </c:pt>
                <c:pt idx="4">
                  <c:v>Februari</c:v>
                </c:pt>
                <c:pt idx="5">
                  <c:v>April</c:v>
                </c:pt>
                <c:pt idx="6">
                  <c:v>Mei</c:v>
                </c:pt>
                <c:pt idx="7">
                  <c:v>Juni</c:v>
                </c:pt>
                <c:pt idx="8">
                  <c:v>Agustus</c:v>
                </c:pt>
                <c:pt idx="9">
                  <c:v>Desember</c:v>
                </c:pt>
                <c:pt idx="10">
                  <c:v>Januari</c:v>
                </c:pt>
                <c:pt idx="11">
                  <c:v>April</c:v>
                </c:pt>
                <c:pt idx="12">
                  <c:v>Mei</c:v>
                </c:pt>
                <c:pt idx="13">
                  <c:v>Oktober</c:v>
                </c:pt>
                <c:pt idx="14">
                  <c:v>November</c:v>
                </c:pt>
                <c:pt idx="15">
                  <c:v>Desember</c:v>
                </c:pt>
                <c:pt idx="16">
                  <c:v>Januari</c:v>
                </c:pt>
                <c:pt idx="17">
                  <c:v>November</c:v>
                </c:pt>
                <c:pt idx="18">
                  <c:v>Desember</c:v>
                </c:pt>
                <c:pt idx="19">
                  <c:v>April (Periode II)</c:v>
                </c:pt>
                <c:pt idx="20">
                  <c:v>Juni (Periode I)</c:v>
                </c:pt>
                <c:pt idx="21">
                  <c:v>Juli (Periode I)</c:v>
                </c:pt>
                <c:pt idx="22">
                  <c:v>Desember (Periode I)</c:v>
                </c:pt>
                <c:pt idx="23">
                  <c:v>Januari (Periode II)</c:v>
                </c:pt>
                <c:pt idx="24">
                  <c:v>Februari (Periode I)</c:v>
                </c:pt>
                <c:pt idx="25">
                  <c:v>September (Periode I)</c:v>
                </c:pt>
              </c:strCache>
            </c:strRef>
          </c:cat>
          <c:val>
            <c:numRef>
              <c:f>'Data ICI-HBA'!$E$5:$E$30</c:f>
              <c:numCache>
                <c:formatCode>\$#,##0.00</c:formatCode>
                <c:ptCount val="26"/>
                <c:pt idx="0">
                  <c:v>75.84</c:v>
                </c:pt>
                <c:pt idx="1">
                  <c:v>115.35</c:v>
                </c:pt>
                <c:pt idx="2">
                  <c:v>215.01</c:v>
                </c:pt>
                <c:pt idx="3">
                  <c:v>159.79</c:v>
                </c:pt>
                <c:pt idx="4">
                  <c:v>188.38</c:v>
                </c:pt>
                <c:pt idx="5">
                  <c:v>288.39999999999998</c:v>
                </c:pt>
                <c:pt idx="6">
                  <c:v>275.64</c:v>
                </c:pt>
                <c:pt idx="7">
                  <c:v>323.91000000000003</c:v>
                </c:pt>
                <c:pt idx="8">
                  <c:v>321.58999999999997</c:v>
                </c:pt>
                <c:pt idx="9">
                  <c:v>281.48</c:v>
                </c:pt>
                <c:pt idx="10">
                  <c:v>305.20999999999998</c:v>
                </c:pt>
                <c:pt idx="11">
                  <c:v>265.26</c:v>
                </c:pt>
                <c:pt idx="12">
                  <c:v>206.16</c:v>
                </c:pt>
                <c:pt idx="13">
                  <c:v>123.96</c:v>
                </c:pt>
                <c:pt idx="14">
                  <c:v>139.80000000000001</c:v>
                </c:pt>
                <c:pt idx="15">
                  <c:v>117.38</c:v>
                </c:pt>
                <c:pt idx="16">
                  <c:v>125.85</c:v>
                </c:pt>
                <c:pt idx="17">
                  <c:v>114.43</c:v>
                </c:pt>
                <c:pt idx="18">
                  <c:v>122.51</c:v>
                </c:pt>
                <c:pt idx="19">
                  <c:v>120.2</c:v>
                </c:pt>
                <c:pt idx="20">
                  <c:v>100.97</c:v>
                </c:pt>
                <c:pt idx="21">
                  <c:v>107.35</c:v>
                </c:pt>
                <c:pt idx="22">
                  <c:v>98.26</c:v>
                </c:pt>
                <c:pt idx="23">
                  <c:v>104.03</c:v>
                </c:pt>
                <c:pt idx="24">
                  <c:v>106.11</c:v>
                </c:pt>
                <c:pt idx="25">
                  <c:v>126.87</c:v>
                </c:pt>
              </c:numCache>
            </c:numRef>
          </c:val>
          <c:smooth val="0"/>
          <c:extLst>
            <c:ext xmlns:c16="http://schemas.microsoft.com/office/drawing/2014/chart" uri="{C3380CC4-5D6E-409C-BE32-E72D297353CC}">
              <c16:uniqueId val="{00000000-B90C-4292-B96D-129BD5C29483}"/>
            </c:ext>
          </c:extLst>
        </c:ser>
        <c:dLbls>
          <c:showLegendKey val="0"/>
          <c:showVal val="0"/>
          <c:showCatName val="0"/>
          <c:showSerName val="0"/>
          <c:showPercent val="0"/>
          <c:showBubbleSize val="0"/>
        </c:dLbls>
        <c:hiLowLines>
          <c:spPr>
            <a:ln w="0">
              <a:noFill/>
            </a:ln>
          </c:spPr>
        </c:hiLowLines>
        <c:marker val="1"/>
        <c:smooth val="0"/>
        <c:axId val="93233973"/>
        <c:axId val="87563622"/>
      </c:lineChart>
      <c:catAx>
        <c:axId val="93233973"/>
        <c:scaling>
          <c:orientation val="minMax"/>
        </c:scaling>
        <c:delete val="0"/>
        <c:axPos val="b"/>
        <c:title>
          <c:tx>
            <c:rich>
              <a:bodyPr rot="0"/>
              <a:lstStyle/>
              <a:p>
                <a:pPr>
                  <a:defRPr sz="1000" b="1" strike="noStrike" spc="-1">
                    <a:solidFill>
                      <a:srgbClr val="000000"/>
                    </a:solidFill>
                    <a:latin typeface="Calibri"/>
                  </a:defRPr>
                </a:pPr>
                <a:r>
                  <a:rPr lang="en-ID" sz="1000" b="1" strike="noStrike" spc="-1">
                    <a:solidFill>
                      <a:srgbClr val="000000"/>
                    </a:solidFill>
                    <a:latin typeface="Calibri"/>
                  </a:rPr>
                  <a:t>Periode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7563622"/>
        <c:crosses val="autoZero"/>
        <c:auto val="1"/>
        <c:lblAlgn val="ctr"/>
        <c:lblOffset val="100"/>
        <c:noMultiLvlLbl val="0"/>
      </c:catAx>
      <c:valAx>
        <c:axId val="87563622"/>
        <c:scaling>
          <c:orientation val="minMax"/>
        </c:scaling>
        <c:delete val="0"/>
        <c:axPos val="l"/>
        <c:title>
          <c:tx>
            <c:rich>
              <a:bodyPr rot="-5400000"/>
              <a:lstStyle/>
              <a:p>
                <a:pPr>
                  <a:defRPr sz="1000" b="1" strike="noStrike" spc="-1">
                    <a:solidFill>
                      <a:srgbClr val="000000"/>
                    </a:solidFill>
                    <a:latin typeface="Calibri"/>
                  </a:defRPr>
                </a:pPr>
                <a:r>
                  <a:rPr lang="en-ID" sz="1000" b="1" strike="noStrike" spc="-1">
                    <a:solidFill>
                      <a:srgbClr val="000000"/>
                    </a:solidFill>
                    <a:latin typeface="Calibri"/>
                  </a:rPr>
                  <a:t>USD / ton</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3233973"/>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13</xdr:col>
      <xdr:colOff>506880</xdr:colOff>
      <xdr:row>31</xdr:row>
      <xdr:rowOff>65880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ataboks.katadata.co.id/pasar/statistik/81a8e5b7088258f/rekor-baru-harga-batu-bara-acuan-us32391ton-pada-juni-2022" TargetMode="External"/><Relationship Id="rId13" Type="http://schemas.openxmlformats.org/officeDocument/2006/relationships/hyperlink" Target="https://databoks.katadata.co.id/datapublish/2023/05/30/harga-batu-bara-terjun-pada-mei-2023-bagaimana-pergerakan-saham-saham-mineral-hitam-indonesia" TargetMode="External"/><Relationship Id="rId18" Type="http://schemas.openxmlformats.org/officeDocument/2006/relationships/hyperlink" Target="https://www.cnbcindonesia.com/news/20241223131841-4-598165/tok-harga-batu-bara-acuan--hba--ri-desember-2024-rata-rata-turun" TargetMode="External"/><Relationship Id="rId26" Type="http://schemas.openxmlformats.org/officeDocument/2006/relationships/hyperlink" Target="https://harianenergi.com/detail/1440186/hba-kalori-tinggi-naik-ke-us12687ton-pada-september-2026" TargetMode="External"/><Relationship Id="rId3" Type="http://schemas.openxmlformats.org/officeDocument/2006/relationships/hyperlink" Target="https://www.esdm.go.id/id/media-center/arsip-berita/hba-bulan-november-naik-33-ke-angka-usd21501-per-ton" TargetMode="External"/><Relationship Id="rId21" Type="http://schemas.openxmlformats.org/officeDocument/2006/relationships/hyperlink" Target="https://www.esdm.go.id/id/media-center/arsip-berita/hba-periode-pertama-juni-2025-turun-menjadi-usd10097" TargetMode="External"/><Relationship Id="rId7" Type="http://schemas.openxmlformats.org/officeDocument/2006/relationships/hyperlink" Target="https://www.esdm.go.id/id/media-center/arsip-berita/hba-mei-turun-jadi-usd27564-per-ton" TargetMode="External"/><Relationship Id="rId12" Type="http://schemas.openxmlformats.org/officeDocument/2006/relationships/hyperlink" Target="https://databoks.katadata.co.id/datapublish/2023/04/26/harga-batu-bara-acuan-indonesia-turun-pada-april-2023" TargetMode="External"/><Relationship Id="rId17" Type="http://schemas.openxmlformats.org/officeDocument/2006/relationships/hyperlink" Target="https://databoks.katadata.co.id/pasar/statistik/9cb6a395223de5e/harga-acuan-batu-bara-indonesia-naik-721-awal-2024" TargetMode="External"/><Relationship Id="rId25" Type="http://schemas.openxmlformats.org/officeDocument/2006/relationships/hyperlink" Target="https://megapolitan.antaranews.com/berita/493018/harga-batu-bara-acuan-periode-i-februari-2026-naik-jadi-10611-dolar-as-per-ton" TargetMode="External"/><Relationship Id="rId2" Type="http://schemas.openxmlformats.org/officeDocument/2006/relationships/hyperlink" Target="https://www.esdm.go.id/id/media-center/arsip-berita/hba-juli-usd11535-per-ton-tertinggi-dalam-10-tahun-terakhir-" TargetMode="External"/><Relationship Id="rId16" Type="http://schemas.openxmlformats.org/officeDocument/2006/relationships/hyperlink" Target="https://databoks.katadata.co.id/pasar/statistik/7d668b5c26435c0/harga-batu-bara-acuan-indonesia-turun-16-pada-penghujung-2023" TargetMode="External"/><Relationship Id="rId20" Type="http://schemas.openxmlformats.org/officeDocument/2006/relationships/hyperlink" Target="https://esdm.go.id/id/media-center/arsip-berita/pemerintah-tetapkan-hba-periode-kedua-april-2025-sebesar-usd12020-per-ton" TargetMode="External"/><Relationship Id="rId1" Type="http://schemas.openxmlformats.org/officeDocument/2006/relationships/hyperlink" Target="http://www.ogindonesia.com/2021/01/awal-tahun-2021-harga-batubara-acuan.html" TargetMode="External"/><Relationship Id="rId6" Type="http://schemas.openxmlformats.org/officeDocument/2006/relationships/hyperlink" Target="https://databoks.katadata.co.id/datapublish/2022/04/06/rekor-tertinggi-harga-batu-bara-acuan-april-2022-capai-us2884-per-ton" TargetMode="External"/><Relationship Id="rId11" Type="http://schemas.openxmlformats.org/officeDocument/2006/relationships/hyperlink" Target="https://www.neraca.co.id/article/173915/januari-2023-hba-naik-jadi-usd30521-per-ton" TargetMode="External"/><Relationship Id="rId24" Type="http://schemas.openxmlformats.org/officeDocument/2006/relationships/hyperlink" Target="https://ima-api.org/harga-batu-bara-acuan-hba-periode-ii-januari-2026-tertinggi-us10403-per-ton/" TargetMode="External"/><Relationship Id="rId5" Type="http://schemas.openxmlformats.org/officeDocument/2006/relationships/hyperlink" Target="https://ekonomi.bisnis.com/read/20220208/44/1497952/hba-ditetapkan-us18838-per-ton-batu-bara-cetak-rekor-tertinggi-tahun-ini" TargetMode="External"/><Relationship Id="rId15" Type="http://schemas.openxmlformats.org/officeDocument/2006/relationships/hyperlink" Target="https://ekonomi.bisnis.com/read/20231116/44/1714924/harga-batu-bara-acuan-hba-november-2023-menguat-tertinggi-us1398-per-ton" TargetMode="External"/><Relationship Id="rId23" Type="http://schemas.openxmlformats.org/officeDocument/2006/relationships/hyperlink" Target="https://news.ddtc.co.id/data-alat/pungutan-komoditas/1815602/harga-batu-bara-acuan-periode-i-desember-2025-turun-ke-us9826ton" TargetMode="External"/><Relationship Id="rId10" Type="http://schemas.openxmlformats.org/officeDocument/2006/relationships/hyperlink" Target="https://voi.id/en/economy/232467/harga-batu-bara-acuan-desember-turun-jadi-281-48-dolar-as-per-ton-ini-penyebabnya" TargetMode="External"/><Relationship Id="rId19" Type="http://schemas.openxmlformats.org/officeDocument/2006/relationships/hyperlink" Target="https://www.cnbcindonesia.com/news/20241223131841-4-598165/tok-harga-batu-bara-acuan--hba--ri-desember-2024-rata-rata-turun" TargetMode="External"/><Relationship Id="rId4" Type="http://schemas.openxmlformats.org/officeDocument/2006/relationships/hyperlink" Target="https://www.esdm.go.id/id/media-center/arsip-berita/hba-desember-turun-jadi-usd15979-per-ton-ini-penyebabnya" TargetMode="External"/><Relationship Id="rId9" Type="http://schemas.openxmlformats.org/officeDocument/2006/relationships/hyperlink" Target="https://www.esdm.go.id/id/media-center/arsip-berita/hba-agustus-usd32159-per-ton-pasokan-gas-eropa-pengaruhi-kenaikan-harga" TargetMode="External"/><Relationship Id="rId14" Type="http://schemas.openxmlformats.org/officeDocument/2006/relationships/hyperlink" Target="https://databoks.katadata.co.id/pasar/statistik/7d668b5c26435c0/harga-batu-bara-acuan-indonesia-turun-16-pada-penghujung-2023" TargetMode="External"/><Relationship Id="rId22" Type="http://schemas.openxmlformats.org/officeDocument/2006/relationships/hyperlink" Target="https://www.dunia-energi.com/harga-batubara-acuan-periode-pertama-juli-2025-naik-tembus-us10735-per-to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voi.id/en/economy/232467/harga-batu-bara-acuan-desember-turun-jadi-281-48-dolar-as-per-ton-ini-penyebabnya" TargetMode="External"/><Relationship Id="rId13" Type="http://schemas.openxmlformats.org/officeDocument/2006/relationships/hyperlink" Target="https://harianenergi.com/detail/1440186/hba-kalori-tinggi-naik-ke-us12687ton-pada-september-2026" TargetMode="External"/><Relationship Id="rId3" Type="http://schemas.openxmlformats.org/officeDocument/2006/relationships/hyperlink" Target="https://www.argusmedia.com/en/methodology/key-commodity-prices/argus-coalindo-indonesian-coal-index-ici" TargetMode="External"/><Relationship Id="rId7" Type="http://schemas.openxmlformats.org/officeDocument/2006/relationships/hyperlink" Target="https://www.neraca.co.id/article/173915/januari-2023-hba-naik-jadi-usd30521-per-ton" TargetMode="External"/><Relationship Id="rId12" Type="http://schemas.openxmlformats.org/officeDocument/2006/relationships/hyperlink" Target="https://megapolitan.antaranews.com/berita/493018/harga-batu-bara-acuan-periode-i-februari-2026-naik-jadi-10611-dolar-as-per-ton" TargetMode="External"/><Relationship Id="rId17" Type="http://schemas.openxmlformats.org/officeDocument/2006/relationships/hyperlink" Target="https://revalueacademy.id/kamus/harga-batubara-acuan-hba-dan-indonesia-coal-index-ici" TargetMode="External"/><Relationship Id="rId2" Type="http://schemas.openxmlformats.org/officeDocument/2006/relationships/hyperlink" Target="https://www.minerba.esdm.go.id/harga_acuan" TargetMode="External"/><Relationship Id="rId16" Type="http://schemas.openxmlformats.org/officeDocument/2006/relationships/hyperlink" Target="https://ekonomi.bisnis.com/read/20211231/44/1484153/kementerian-esdm-pastikan-dmo-batu-bara-tetap-us70-per-ton" TargetMode="External"/><Relationship Id="rId1" Type="http://schemas.openxmlformats.org/officeDocument/2006/relationships/hyperlink" Target="https://www.esdm.go.id/id/media-center/arsip-berita/" TargetMode="External"/><Relationship Id="rId6" Type="http://schemas.openxmlformats.org/officeDocument/2006/relationships/hyperlink" Target="https://ekonomi.bisnis.com/read/20220208/44/1497952/hba-ditetapkan-us18838-per-ton-batu-bara-cetak-rekor-tertinggi-tahun-ini" TargetMode="External"/><Relationship Id="rId11" Type="http://schemas.openxmlformats.org/officeDocument/2006/relationships/hyperlink" Target="https://ima-api.org/harga-batu-bara-acuan-hba-periode-ii-januari-2026-tertinggi-us10403-per-ton/" TargetMode="External"/><Relationship Id="rId5" Type="http://schemas.openxmlformats.org/officeDocument/2006/relationships/hyperlink" Target="https://www.cnbcindonesia.com/news/20241223131841-4-598165/tok-harga-batu-bara-acuan--hba--ri-desember-2024-rata-rata-turun" TargetMode="External"/><Relationship Id="rId15" Type="http://schemas.openxmlformats.org/officeDocument/2006/relationships/hyperlink" Target="https://industri.kontan.co.id/news/menteri-bahlil-pastikan-harga-batubara-dmo-tetap-us70-per-ton" TargetMode="External"/><Relationship Id="rId10" Type="http://schemas.openxmlformats.org/officeDocument/2006/relationships/hyperlink" Target="https://news.ddtc.co.id/data-alat/pungutan-komoditas/1815602/harga-batu-bara-acuan-periode-i-desember-2025-turun-ke-us9826ton" TargetMode="External"/><Relationship Id="rId4" Type="http://schemas.openxmlformats.org/officeDocument/2006/relationships/hyperlink" Target="https://databoks.katadata.co.id/" TargetMode="External"/><Relationship Id="rId9" Type="http://schemas.openxmlformats.org/officeDocument/2006/relationships/hyperlink" Target="https://www.dunia-energi.com/harga-batubara-acuan-periode-pertama-juli-2025-naik-tembus-us10735-per-ton/" TargetMode="External"/><Relationship Id="rId14" Type="http://schemas.openxmlformats.org/officeDocument/2006/relationships/hyperlink" Target="https://katadata.co.id/berita/energi/64089b1305470/esdm-resmi-ubah-formula-harga-batu-bara-acuan-ini-perhitungan-baruny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showGridLines="0" zoomScaleNormal="100" workbookViewId="0">
      <pane ySplit="4" topLeftCell="A23" activePane="bottomLeft" state="frozen"/>
      <selection pane="bottomLeft"/>
    </sheetView>
  </sheetViews>
  <sheetFormatPr defaultColWidth="8.6328125" defaultRowHeight="14.5" x14ac:dyDescent="0.35"/>
  <cols>
    <col min="1" max="1" width="5" customWidth="1"/>
    <col min="2" max="2" width="8" customWidth="1"/>
    <col min="3" max="3" width="18" customWidth="1"/>
    <col min="4" max="4" width="14" customWidth="1"/>
    <col min="5" max="5" width="13" customWidth="1"/>
    <col min="6" max="6" width="12" customWidth="1"/>
    <col min="7" max="7" width="46" customWidth="1"/>
    <col min="8" max="8" width="26" customWidth="1"/>
  </cols>
  <sheetData>
    <row r="1" spans="1:8" ht="33.75" customHeight="1" x14ac:dyDescent="0.35">
      <c r="A1" s="6" t="s">
        <v>0</v>
      </c>
      <c r="B1" s="6"/>
      <c r="C1" s="6"/>
      <c r="D1" s="6"/>
      <c r="E1" s="6"/>
      <c r="F1" s="6"/>
      <c r="G1" s="6"/>
      <c r="H1" s="6"/>
    </row>
    <row r="2" spans="1:8" ht="18" customHeight="1" x14ac:dyDescent="0.35">
      <c r="A2" s="5" t="s">
        <v>1</v>
      </c>
      <c r="B2" s="5"/>
      <c r="C2" s="5"/>
      <c r="D2" s="5"/>
      <c r="E2" s="5"/>
      <c r="F2" s="5"/>
      <c r="G2" s="5"/>
      <c r="H2" s="5"/>
    </row>
    <row r="4" spans="1:8" ht="43" customHeight="1" x14ac:dyDescent="0.35">
      <c r="A4" s="7" t="s">
        <v>2</v>
      </c>
      <c r="B4" s="7" t="s">
        <v>3</v>
      </c>
      <c r="C4" s="7" t="s">
        <v>4</v>
      </c>
      <c r="D4" s="7" t="s">
        <v>5</v>
      </c>
      <c r="E4" s="7" t="s">
        <v>6</v>
      </c>
      <c r="F4" s="7" t="s">
        <v>7</v>
      </c>
      <c r="G4" s="7" t="s">
        <v>8</v>
      </c>
      <c r="H4" s="7" t="s">
        <v>9</v>
      </c>
    </row>
    <row r="5" spans="1:8" x14ac:dyDescent="0.35">
      <c r="A5" s="8">
        <v>1</v>
      </c>
      <c r="B5" s="8">
        <v>2021</v>
      </c>
      <c r="C5" s="9" t="s">
        <v>10</v>
      </c>
      <c r="D5" s="10" t="s">
        <v>11</v>
      </c>
      <c r="E5" s="11">
        <v>75.84</v>
      </c>
      <c r="F5" s="8"/>
      <c r="G5" s="12" t="s">
        <v>12</v>
      </c>
      <c r="H5" s="13" t="s">
        <v>13</v>
      </c>
    </row>
    <row r="6" spans="1:8" x14ac:dyDescent="0.35">
      <c r="A6" s="14">
        <v>2</v>
      </c>
      <c r="B6" s="14">
        <v>2021</v>
      </c>
      <c r="C6" s="15" t="s">
        <v>14</v>
      </c>
      <c r="D6" s="16" t="s">
        <v>15</v>
      </c>
      <c r="E6" s="17">
        <v>115.35</v>
      </c>
      <c r="F6" s="18">
        <f t="shared" ref="F6:F30" si="0">IFERROR((E6-E5)/E5,"")</f>
        <v>0.52096518987341756</v>
      </c>
      <c r="G6" s="19" t="s">
        <v>16</v>
      </c>
      <c r="H6" s="20" t="s">
        <v>17</v>
      </c>
    </row>
    <row r="7" spans="1:8" ht="25" x14ac:dyDescent="0.35">
      <c r="A7" s="8">
        <v>3</v>
      </c>
      <c r="B7" s="8">
        <v>2021</v>
      </c>
      <c r="C7" s="9" t="s">
        <v>18</v>
      </c>
      <c r="D7" s="10" t="s">
        <v>19</v>
      </c>
      <c r="E7" s="11">
        <v>215.01</v>
      </c>
      <c r="F7" s="21">
        <f t="shared" si="0"/>
        <v>0.86397919375812748</v>
      </c>
      <c r="G7" s="12" t="s">
        <v>20</v>
      </c>
      <c r="H7" s="13" t="s">
        <v>17</v>
      </c>
    </row>
    <row r="8" spans="1:8" x14ac:dyDescent="0.35">
      <c r="A8" s="14">
        <v>4</v>
      </c>
      <c r="B8" s="14">
        <v>2021</v>
      </c>
      <c r="C8" s="15" t="s">
        <v>21</v>
      </c>
      <c r="D8" s="16" t="s">
        <v>22</v>
      </c>
      <c r="E8" s="17">
        <v>159.79</v>
      </c>
      <c r="F8" s="18">
        <f t="shared" si="0"/>
        <v>-0.25682526394121202</v>
      </c>
      <c r="G8" s="19" t="s">
        <v>23</v>
      </c>
      <c r="H8" s="20" t="s">
        <v>17</v>
      </c>
    </row>
    <row r="9" spans="1:8" x14ac:dyDescent="0.35">
      <c r="A9" s="8">
        <v>5</v>
      </c>
      <c r="B9" s="8">
        <v>2022</v>
      </c>
      <c r="C9" s="9" t="s">
        <v>24</v>
      </c>
      <c r="D9" s="10" t="s">
        <v>25</v>
      </c>
      <c r="E9" s="11">
        <v>188.38</v>
      </c>
      <c r="F9" s="21">
        <f t="shared" si="0"/>
        <v>0.17892233556542966</v>
      </c>
      <c r="G9" s="12" t="s">
        <v>26</v>
      </c>
      <c r="H9" s="13" t="s">
        <v>27</v>
      </c>
    </row>
    <row r="10" spans="1:8" x14ac:dyDescent="0.35">
      <c r="A10" s="14">
        <v>6</v>
      </c>
      <c r="B10" s="14">
        <v>2022</v>
      </c>
      <c r="C10" s="15" t="s">
        <v>28</v>
      </c>
      <c r="D10" s="16" t="s">
        <v>29</v>
      </c>
      <c r="E10" s="17">
        <v>288.39999999999998</v>
      </c>
      <c r="F10" s="18">
        <f t="shared" si="0"/>
        <v>0.5309480836606858</v>
      </c>
      <c r="G10" s="19" t="s">
        <v>30</v>
      </c>
      <c r="H10" s="20" t="s">
        <v>31</v>
      </c>
    </row>
    <row r="11" spans="1:8" x14ac:dyDescent="0.35">
      <c r="A11" s="8">
        <v>7</v>
      </c>
      <c r="B11" s="8">
        <v>2022</v>
      </c>
      <c r="C11" s="9" t="s">
        <v>32</v>
      </c>
      <c r="D11" s="10" t="s">
        <v>33</v>
      </c>
      <c r="E11" s="11">
        <v>275.64</v>
      </c>
      <c r="F11" s="21">
        <f t="shared" si="0"/>
        <v>-4.4244105409153925E-2</v>
      </c>
      <c r="G11" s="12" t="s">
        <v>34</v>
      </c>
      <c r="H11" s="13" t="s">
        <v>17</v>
      </c>
    </row>
    <row r="12" spans="1:8" x14ac:dyDescent="0.35">
      <c r="A12" s="14">
        <v>8</v>
      </c>
      <c r="B12" s="14">
        <v>2022</v>
      </c>
      <c r="C12" s="15" t="s">
        <v>35</v>
      </c>
      <c r="D12" s="16" t="s">
        <v>36</v>
      </c>
      <c r="E12" s="17">
        <v>323.91000000000003</v>
      </c>
      <c r="F12" s="18">
        <f t="shared" si="0"/>
        <v>0.17511972137570758</v>
      </c>
      <c r="G12" s="19" t="s">
        <v>37</v>
      </c>
      <c r="H12" s="20" t="s">
        <v>31</v>
      </c>
    </row>
    <row r="13" spans="1:8" x14ac:dyDescent="0.35">
      <c r="A13" s="8">
        <v>9</v>
      </c>
      <c r="B13" s="8">
        <v>2022</v>
      </c>
      <c r="C13" s="9" t="s">
        <v>38</v>
      </c>
      <c r="D13" s="10" t="s">
        <v>39</v>
      </c>
      <c r="E13" s="11">
        <v>321.58999999999997</v>
      </c>
      <c r="F13" s="21">
        <f t="shared" si="0"/>
        <v>-7.1624834058845047E-3</v>
      </c>
      <c r="G13" s="12" t="s">
        <v>40</v>
      </c>
      <c r="H13" s="13" t="s">
        <v>17</v>
      </c>
    </row>
    <row r="14" spans="1:8" x14ac:dyDescent="0.35">
      <c r="A14" s="14">
        <v>10</v>
      </c>
      <c r="B14" s="14">
        <v>2022</v>
      </c>
      <c r="C14" s="15" t="s">
        <v>21</v>
      </c>
      <c r="D14" s="16" t="s">
        <v>41</v>
      </c>
      <c r="E14" s="17">
        <v>281.48</v>
      </c>
      <c r="F14" s="18">
        <f t="shared" si="0"/>
        <v>-0.12472402748841681</v>
      </c>
      <c r="G14" s="19" t="s">
        <v>42</v>
      </c>
      <c r="H14" s="20" t="s">
        <v>43</v>
      </c>
    </row>
    <row r="15" spans="1:8" x14ac:dyDescent="0.35">
      <c r="A15" s="8">
        <v>11</v>
      </c>
      <c r="B15" s="8">
        <v>2023</v>
      </c>
      <c r="C15" s="9" t="s">
        <v>10</v>
      </c>
      <c r="D15" s="10" t="s">
        <v>44</v>
      </c>
      <c r="E15" s="11">
        <v>305.20999999999998</v>
      </c>
      <c r="F15" s="21">
        <f t="shared" si="0"/>
        <v>8.4304391075742363E-2</v>
      </c>
      <c r="G15" s="12" t="s">
        <v>45</v>
      </c>
      <c r="H15" s="13" t="s">
        <v>46</v>
      </c>
    </row>
    <row r="16" spans="1:8" ht="25" x14ac:dyDescent="0.35">
      <c r="A16" s="14">
        <v>12</v>
      </c>
      <c r="B16" s="14">
        <v>2023</v>
      </c>
      <c r="C16" s="15" t="s">
        <v>28</v>
      </c>
      <c r="D16" s="16" t="s">
        <v>47</v>
      </c>
      <c r="E16" s="17">
        <v>265.26</v>
      </c>
      <c r="F16" s="18">
        <f t="shared" si="0"/>
        <v>-0.13089348317551847</v>
      </c>
      <c r="G16" s="19" t="s">
        <v>48</v>
      </c>
      <c r="H16" s="20" t="s">
        <v>31</v>
      </c>
    </row>
    <row r="17" spans="1:8" x14ac:dyDescent="0.35">
      <c r="A17" s="8">
        <v>13</v>
      </c>
      <c r="B17" s="8">
        <v>2023</v>
      </c>
      <c r="C17" s="9" t="s">
        <v>32</v>
      </c>
      <c r="D17" s="10" t="s">
        <v>49</v>
      </c>
      <c r="E17" s="11">
        <v>206.16</v>
      </c>
      <c r="F17" s="21">
        <f t="shared" si="0"/>
        <v>-0.22280027143180275</v>
      </c>
      <c r="G17" s="12" t="s">
        <v>50</v>
      </c>
      <c r="H17" s="13" t="s">
        <v>31</v>
      </c>
    </row>
    <row r="18" spans="1:8" x14ac:dyDescent="0.35">
      <c r="A18" s="14">
        <v>14</v>
      </c>
      <c r="B18" s="14">
        <v>2023</v>
      </c>
      <c r="C18" s="15" t="s">
        <v>51</v>
      </c>
      <c r="D18" s="16" t="s">
        <v>52</v>
      </c>
      <c r="E18" s="17">
        <v>123.96</v>
      </c>
      <c r="F18" s="18">
        <f t="shared" si="0"/>
        <v>-0.39871944121071012</v>
      </c>
      <c r="G18" s="19" t="s">
        <v>53</v>
      </c>
      <c r="H18" s="20" t="s">
        <v>31</v>
      </c>
    </row>
    <row r="19" spans="1:8" x14ac:dyDescent="0.35">
      <c r="A19" s="8">
        <v>15</v>
      </c>
      <c r="B19" s="8">
        <v>2023</v>
      </c>
      <c r="C19" s="9" t="s">
        <v>18</v>
      </c>
      <c r="D19" s="10" t="s">
        <v>54</v>
      </c>
      <c r="E19" s="11">
        <v>139.80000000000001</v>
      </c>
      <c r="F19" s="21">
        <f t="shared" si="0"/>
        <v>0.12778315585672811</v>
      </c>
      <c r="G19" s="12" t="s">
        <v>55</v>
      </c>
      <c r="H19" s="13" t="s">
        <v>56</v>
      </c>
    </row>
    <row r="20" spans="1:8" ht="25" x14ac:dyDescent="0.35">
      <c r="A20" s="14">
        <v>16</v>
      </c>
      <c r="B20" s="14">
        <v>2023</v>
      </c>
      <c r="C20" s="15" t="s">
        <v>21</v>
      </c>
      <c r="D20" s="16" t="s">
        <v>57</v>
      </c>
      <c r="E20" s="17">
        <v>117.38</v>
      </c>
      <c r="F20" s="18">
        <f t="shared" si="0"/>
        <v>-0.1603719599427755</v>
      </c>
      <c r="G20" s="19" t="s">
        <v>58</v>
      </c>
      <c r="H20" s="20" t="s">
        <v>31</v>
      </c>
    </row>
    <row r="21" spans="1:8" x14ac:dyDescent="0.35">
      <c r="A21" s="8">
        <v>17</v>
      </c>
      <c r="B21" s="8">
        <v>2024</v>
      </c>
      <c r="C21" s="9" t="s">
        <v>10</v>
      </c>
      <c r="D21" s="10" t="s">
        <v>59</v>
      </c>
      <c r="E21" s="11">
        <v>125.85</v>
      </c>
      <c r="F21" s="21">
        <f t="shared" si="0"/>
        <v>7.2158800477082966E-2</v>
      </c>
      <c r="G21" s="12" t="s">
        <v>60</v>
      </c>
      <c r="H21" s="13" t="s">
        <v>31</v>
      </c>
    </row>
    <row r="22" spans="1:8" x14ac:dyDescent="0.35">
      <c r="A22" s="14">
        <v>18</v>
      </c>
      <c r="B22" s="14">
        <v>2024</v>
      </c>
      <c r="C22" s="15" t="s">
        <v>18</v>
      </c>
      <c r="D22" s="16" t="s">
        <v>61</v>
      </c>
      <c r="E22" s="17">
        <v>114.43</v>
      </c>
      <c r="F22" s="18">
        <f t="shared" si="0"/>
        <v>-9.07429479539133E-2</v>
      </c>
      <c r="G22" s="19" t="s">
        <v>62</v>
      </c>
      <c r="H22" s="20" t="s">
        <v>63</v>
      </c>
    </row>
    <row r="23" spans="1:8" x14ac:dyDescent="0.35">
      <c r="A23" s="8">
        <v>19</v>
      </c>
      <c r="B23" s="8">
        <v>2024</v>
      </c>
      <c r="C23" s="9" t="s">
        <v>21</v>
      </c>
      <c r="D23" s="10" t="s">
        <v>64</v>
      </c>
      <c r="E23" s="11">
        <v>122.51</v>
      </c>
      <c r="F23" s="21">
        <f t="shared" si="0"/>
        <v>7.0610853797081166E-2</v>
      </c>
      <c r="G23" s="12" t="s">
        <v>65</v>
      </c>
      <c r="H23" s="13" t="s">
        <v>63</v>
      </c>
    </row>
    <row r="24" spans="1:8" x14ac:dyDescent="0.35">
      <c r="A24" s="14">
        <v>20</v>
      </c>
      <c r="B24" s="14">
        <v>2025</v>
      </c>
      <c r="C24" s="15" t="s">
        <v>66</v>
      </c>
      <c r="D24" s="16" t="s">
        <v>67</v>
      </c>
      <c r="E24" s="17">
        <v>120.2</v>
      </c>
      <c r="F24" s="18">
        <f t="shared" si="0"/>
        <v>-1.8855603624193962E-2</v>
      </c>
      <c r="G24" s="19" t="s">
        <v>68</v>
      </c>
      <c r="H24" s="20" t="s">
        <v>17</v>
      </c>
    </row>
    <row r="25" spans="1:8" x14ac:dyDescent="0.35">
      <c r="A25" s="8">
        <v>21</v>
      </c>
      <c r="B25" s="8">
        <v>2025</v>
      </c>
      <c r="C25" s="9" t="s">
        <v>69</v>
      </c>
      <c r="D25" s="10" t="s">
        <v>70</v>
      </c>
      <c r="E25" s="11">
        <v>100.97</v>
      </c>
      <c r="F25" s="21">
        <f t="shared" si="0"/>
        <v>-0.15998336106489189</v>
      </c>
      <c r="G25" s="12" t="s">
        <v>71</v>
      </c>
      <c r="H25" s="13" t="s">
        <v>17</v>
      </c>
    </row>
    <row r="26" spans="1:8" x14ac:dyDescent="0.35">
      <c r="A26" s="14">
        <v>22</v>
      </c>
      <c r="B26" s="14">
        <v>2025</v>
      </c>
      <c r="C26" s="15" t="s">
        <v>72</v>
      </c>
      <c r="D26" s="16" t="s">
        <v>73</v>
      </c>
      <c r="E26" s="17">
        <v>107.35</v>
      </c>
      <c r="F26" s="18">
        <f t="shared" si="0"/>
        <v>6.3187085272853272E-2</v>
      </c>
      <c r="G26" s="19" t="s">
        <v>74</v>
      </c>
      <c r="H26" s="20" t="s">
        <v>75</v>
      </c>
    </row>
    <row r="27" spans="1:8" x14ac:dyDescent="0.35">
      <c r="A27" s="8">
        <v>23</v>
      </c>
      <c r="B27" s="8">
        <v>2025</v>
      </c>
      <c r="C27" s="9" t="s">
        <v>76</v>
      </c>
      <c r="D27" s="10" t="s">
        <v>77</v>
      </c>
      <c r="E27" s="11">
        <v>98.26</v>
      </c>
      <c r="F27" s="21">
        <f t="shared" si="0"/>
        <v>-8.4676292501164319E-2</v>
      </c>
      <c r="G27" s="12" t="s">
        <v>78</v>
      </c>
      <c r="H27" s="13" t="s">
        <v>79</v>
      </c>
    </row>
    <row r="28" spans="1:8" x14ac:dyDescent="0.35">
      <c r="A28" s="14">
        <v>24</v>
      </c>
      <c r="B28" s="14">
        <v>2026</v>
      </c>
      <c r="C28" s="15" t="s">
        <v>80</v>
      </c>
      <c r="D28" s="16" t="s">
        <v>81</v>
      </c>
      <c r="E28" s="17">
        <v>104.03</v>
      </c>
      <c r="F28" s="18">
        <f t="shared" si="0"/>
        <v>5.8721758599633585E-2</v>
      </c>
      <c r="G28" s="19" t="s">
        <v>82</v>
      </c>
      <c r="H28" s="20" t="s">
        <v>83</v>
      </c>
    </row>
    <row r="29" spans="1:8" x14ac:dyDescent="0.35">
      <c r="A29" s="8">
        <v>25</v>
      </c>
      <c r="B29" s="8">
        <v>2026</v>
      </c>
      <c r="C29" s="9" t="s">
        <v>84</v>
      </c>
      <c r="D29" s="10" t="s">
        <v>85</v>
      </c>
      <c r="E29" s="11">
        <v>106.11</v>
      </c>
      <c r="F29" s="21">
        <f t="shared" si="0"/>
        <v>1.9994232432952015E-2</v>
      </c>
      <c r="G29" s="12" t="s">
        <v>86</v>
      </c>
      <c r="H29" s="13" t="s">
        <v>87</v>
      </c>
    </row>
    <row r="30" spans="1:8" x14ac:dyDescent="0.35">
      <c r="A30" s="14">
        <v>26</v>
      </c>
      <c r="B30" s="14">
        <v>2026</v>
      </c>
      <c r="C30" s="15" t="s">
        <v>88</v>
      </c>
      <c r="D30" s="16" t="s">
        <v>89</v>
      </c>
      <c r="E30" s="17">
        <v>126.87</v>
      </c>
      <c r="F30" s="18">
        <f t="shared" si="0"/>
        <v>0.19564602770709646</v>
      </c>
      <c r="G30" s="19" t="s">
        <v>90</v>
      </c>
      <c r="H30" s="20" t="s">
        <v>91</v>
      </c>
    </row>
    <row r="32" spans="1:8" ht="69.75" customHeight="1" x14ac:dyDescent="0.35">
      <c r="A32" s="4" t="s">
        <v>92</v>
      </c>
      <c r="B32" s="4"/>
      <c r="C32" s="4"/>
      <c r="D32" s="4"/>
      <c r="E32" s="4"/>
      <c r="F32" s="4"/>
      <c r="G32" s="4"/>
      <c r="H32" s="4"/>
    </row>
    <row r="33" spans="1:8" x14ac:dyDescent="0.35">
      <c r="A33" s="4"/>
      <c r="B33" s="4"/>
      <c r="C33" s="4"/>
      <c r="D33" s="4"/>
      <c r="E33" s="4"/>
      <c r="F33" s="4"/>
      <c r="G33" s="4"/>
      <c r="H33" s="4"/>
    </row>
    <row r="34" spans="1:8" x14ac:dyDescent="0.35">
      <c r="A34" s="4"/>
      <c r="B34" s="4"/>
      <c r="C34" s="4"/>
      <c r="D34" s="4"/>
      <c r="E34" s="4"/>
      <c r="F34" s="4"/>
      <c r="G34" s="4"/>
      <c r="H34" s="4"/>
    </row>
    <row r="35" spans="1:8" x14ac:dyDescent="0.35">
      <c r="A35" s="4"/>
      <c r="B35" s="4"/>
      <c r="C35" s="4"/>
      <c r="D35" s="4"/>
      <c r="E35" s="4"/>
      <c r="F35" s="4"/>
      <c r="G35" s="4"/>
      <c r="H35" s="4"/>
    </row>
  </sheetData>
  <mergeCells count="3">
    <mergeCell ref="A1:H1"/>
    <mergeCell ref="A2:H2"/>
    <mergeCell ref="A32:H35"/>
  </mergeCells>
  <hyperlinks>
    <hyperlink ref="H5" r:id="rId1" xr:uid="{00000000-0004-0000-0000-000000000000}"/>
    <hyperlink ref="H6" r:id="rId2" xr:uid="{00000000-0004-0000-0000-000001000000}"/>
    <hyperlink ref="H7" r:id="rId3" xr:uid="{00000000-0004-0000-0000-000002000000}"/>
    <hyperlink ref="H8" r:id="rId4" xr:uid="{00000000-0004-0000-0000-000003000000}"/>
    <hyperlink ref="H9" r:id="rId5" xr:uid="{00000000-0004-0000-0000-000004000000}"/>
    <hyperlink ref="H10" r:id="rId6" xr:uid="{00000000-0004-0000-0000-000005000000}"/>
    <hyperlink ref="H11" r:id="rId7" xr:uid="{00000000-0004-0000-0000-000006000000}"/>
    <hyperlink ref="H12" r:id="rId8" xr:uid="{00000000-0004-0000-0000-000007000000}"/>
    <hyperlink ref="H13" r:id="rId9" xr:uid="{00000000-0004-0000-0000-000008000000}"/>
    <hyperlink ref="H14" r:id="rId10" xr:uid="{00000000-0004-0000-0000-000009000000}"/>
    <hyperlink ref="H15" r:id="rId11" xr:uid="{00000000-0004-0000-0000-00000A000000}"/>
    <hyperlink ref="H16" r:id="rId12" xr:uid="{00000000-0004-0000-0000-00000B000000}"/>
    <hyperlink ref="H17" r:id="rId13" xr:uid="{00000000-0004-0000-0000-00000C000000}"/>
    <hyperlink ref="H18" r:id="rId14" xr:uid="{00000000-0004-0000-0000-00000D000000}"/>
    <hyperlink ref="H19" r:id="rId15" xr:uid="{00000000-0004-0000-0000-00000E000000}"/>
    <hyperlink ref="H20" r:id="rId16" xr:uid="{00000000-0004-0000-0000-00000F000000}"/>
    <hyperlink ref="H21" r:id="rId17" xr:uid="{00000000-0004-0000-0000-000010000000}"/>
    <hyperlink ref="H22" r:id="rId18" xr:uid="{00000000-0004-0000-0000-000011000000}"/>
    <hyperlink ref="H23" r:id="rId19" xr:uid="{00000000-0004-0000-0000-000012000000}"/>
    <hyperlink ref="H24" r:id="rId20" xr:uid="{00000000-0004-0000-0000-000013000000}"/>
    <hyperlink ref="H25" r:id="rId21" xr:uid="{00000000-0004-0000-0000-000014000000}"/>
    <hyperlink ref="H26" r:id="rId22" xr:uid="{00000000-0004-0000-0000-000015000000}"/>
    <hyperlink ref="H27" r:id="rId23" xr:uid="{00000000-0004-0000-0000-000016000000}"/>
    <hyperlink ref="H28" r:id="rId24" xr:uid="{00000000-0004-0000-0000-000017000000}"/>
    <hyperlink ref="H29" r:id="rId25" xr:uid="{00000000-0004-0000-0000-000018000000}"/>
    <hyperlink ref="H30" r:id="rId26" xr:uid="{00000000-0004-0000-0000-000019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9"/>
  <sheetViews>
    <sheetView showGridLines="0" tabSelected="1" topLeftCell="A5" zoomScaleNormal="100" workbookViewId="0">
      <selection sqref="A1:J1"/>
    </sheetView>
  </sheetViews>
  <sheetFormatPr defaultColWidth="8.6328125" defaultRowHeight="14.5" x14ac:dyDescent="0.35"/>
  <cols>
    <col min="1" max="10" width="12" customWidth="1"/>
  </cols>
  <sheetData>
    <row r="1" spans="1:10" ht="33.75" customHeight="1" x14ac:dyDescent="0.35">
      <c r="A1" s="6" t="s">
        <v>93</v>
      </c>
      <c r="B1" s="6"/>
      <c r="C1" s="6"/>
      <c r="D1" s="6"/>
      <c r="E1" s="6"/>
      <c r="F1" s="6"/>
      <c r="G1" s="6"/>
      <c r="H1" s="6"/>
      <c r="I1" s="6"/>
      <c r="J1" s="6"/>
    </row>
    <row r="2" spans="1:10" ht="18" customHeight="1" x14ac:dyDescent="0.35">
      <c r="A2" s="5" t="s">
        <v>94</v>
      </c>
      <c r="B2" s="5"/>
      <c r="C2" s="5"/>
      <c r="D2" s="5"/>
      <c r="E2" s="5"/>
      <c r="F2" s="5"/>
      <c r="G2" s="5"/>
      <c r="H2" s="5"/>
      <c r="I2" s="5"/>
      <c r="J2" s="5"/>
    </row>
    <row r="36" spans="1:10" ht="15" customHeight="1" x14ac:dyDescent="0.35">
      <c r="A36" s="4" t="s">
        <v>95</v>
      </c>
      <c r="B36" s="4"/>
      <c r="C36" s="4"/>
      <c r="D36" s="4"/>
      <c r="E36" s="4"/>
      <c r="F36" s="4"/>
      <c r="G36" s="4"/>
      <c r="H36" s="4"/>
      <c r="I36" s="4"/>
      <c r="J36" s="4"/>
    </row>
    <row r="37" spans="1:10" x14ac:dyDescent="0.35">
      <c r="A37" s="4"/>
      <c r="B37" s="4"/>
      <c r="C37" s="4"/>
      <c r="D37" s="4"/>
      <c r="E37" s="4"/>
      <c r="F37" s="4"/>
      <c r="G37" s="4"/>
      <c r="H37" s="4"/>
      <c r="I37" s="4"/>
      <c r="J37" s="4"/>
    </row>
    <row r="38" spans="1:10" x14ac:dyDescent="0.35">
      <c r="A38" s="4"/>
      <c r="B38" s="4"/>
      <c r="C38" s="4"/>
      <c r="D38" s="4"/>
      <c r="E38" s="4"/>
      <c r="F38" s="4"/>
      <c r="G38" s="4"/>
      <c r="H38" s="4"/>
      <c r="I38" s="4"/>
      <c r="J38" s="4"/>
    </row>
    <row r="39" spans="1:10" x14ac:dyDescent="0.35">
      <c r="A39" s="4"/>
      <c r="B39" s="4"/>
      <c r="C39" s="4"/>
      <c r="D39" s="4"/>
      <c r="E39" s="4"/>
      <c r="F39" s="4"/>
      <c r="G39" s="4"/>
      <c r="H39" s="4"/>
      <c r="I39" s="4"/>
      <c r="J39" s="4"/>
    </row>
  </sheetData>
  <mergeCells count="3">
    <mergeCell ref="A1:J1"/>
    <mergeCell ref="A2:J2"/>
    <mergeCell ref="A36:J39"/>
  </mergeCell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showGridLines="0" zoomScaleNormal="100" workbookViewId="0">
      <pane ySplit="4" topLeftCell="A15" activePane="bottomLeft" state="frozen"/>
      <selection pane="bottomLeft" sqref="A1:D1"/>
    </sheetView>
  </sheetViews>
  <sheetFormatPr defaultColWidth="8.6328125" defaultRowHeight="14.5" x14ac:dyDescent="0.35"/>
  <cols>
    <col min="1" max="1" width="5" customWidth="1"/>
    <col min="2" max="2" width="26" customWidth="1"/>
    <col min="3" max="3" width="40" customWidth="1"/>
    <col min="4" max="4" width="60" customWidth="1"/>
  </cols>
  <sheetData>
    <row r="1" spans="1:4" ht="33.75" customHeight="1" x14ac:dyDescent="0.35">
      <c r="A1" s="6" t="s">
        <v>96</v>
      </c>
      <c r="B1" s="6"/>
      <c r="C1" s="6"/>
      <c r="D1" s="6"/>
    </row>
    <row r="2" spans="1:4" ht="18" customHeight="1" x14ac:dyDescent="0.35">
      <c r="A2" s="5" t="s">
        <v>97</v>
      </c>
      <c r="B2" s="5"/>
      <c r="C2" s="5"/>
      <c r="D2" s="5"/>
    </row>
    <row r="4" spans="1:4" ht="21.75" customHeight="1" x14ac:dyDescent="0.35">
      <c r="A4" s="22" t="s">
        <v>2</v>
      </c>
      <c r="B4" s="22" t="s">
        <v>98</v>
      </c>
      <c r="C4" s="22" t="s">
        <v>99</v>
      </c>
      <c r="D4" s="22" t="s">
        <v>100</v>
      </c>
    </row>
    <row r="5" spans="1:4" x14ac:dyDescent="0.35">
      <c r="A5" s="8">
        <v>1</v>
      </c>
      <c r="B5" s="23" t="s">
        <v>101</v>
      </c>
      <c r="C5" s="12" t="s">
        <v>102</v>
      </c>
      <c r="D5" s="24" t="s">
        <v>103</v>
      </c>
    </row>
    <row r="6" spans="1:4" x14ac:dyDescent="0.35">
      <c r="A6" s="14">
        <v>2</v>
      </c>
      <c r="B6" s="25" t="s">
        <v>104</v>
      </c>
      <c r="C6" s="19" t="s">
        <v>105</v>
      </c>
      <c r="D6" s="26" t="s">
        <v>106</v>
      </c>
    </row>
    <row r="7" spans="1:4" ht="25" x14ac:dyDescent="0.35">
      <c r="A7" s="8">
        <v>3</v>
      </c>
      <c r="B7" s="23" t="s">
        <v>107</v>
      </c>
      <c r="C7" s="12" t="s">
        <v>108</v>
      </c>
      <c r="D7" s="24" t="s">
        <v>109</v>
      </c>
    </row>
    <row r="8" spans="1:4" x14ac:dyDescent="0.35">
      <c r="A8" s="14">
        <v>4</v>
      </c>
      <c r="B8" s="25" t="s">
        <v>110</v>
      </c>
      <c r="C8" s="19" t="s">
        <v>111</v>
      </c>
      <c r="D8" s="26" t="s">
        <v>112</v>
      </c>
    </row>
    <row r="9" spans="1:4" ht="23" x14ac:dyDescent="0.35">
      <c r="A9" s="8">
        <v>5</v>
      </c>
      <c r="B9" s="23" t="s">
        <v>63</v>
      </c>
      <c r="C9" s="12" t="s">
        <v>113</v>
      </c>
      <c r="D9" s="24" t="s">
        <v>114</v>
      </c>
    </row>
    <row r="10" spans="1:4" ht="23" x14ac:dyDescent="0.35">
      <c r="A10" s="14">
        <v>6</v>
      </c>
      <c r="B10" s="25" t="s">
        <v>115</v>
      </c>
      <c r="C10" s="19" t="s">
        <v>116</v>
      </c>
      <c r="D10" s="26" t="s">
        <v>117</v>
      </c>
    </row>
    <row r="11" spans="1:4" ht="23" x14ac:dyDescent="0.35">
      <c r="A11" s="8">
        <v>7</v>
      </c>
      <c r="B11" s="23" t="s">
        <v>46</v>
      </c>
      <c r="C11" s="12" t="s">
        <v>118</v>
      </c>
      <c r="D11" s="24" t="s">
        <v>119</v>
      </c>
    </row>
    <row r="12" spans="1:4" ht="23" x14ac:dyDescent="0.35">
      <c r="A12" s="14">
        <v>8</v>
      </c>
      <c r="B12" s="25" t="s">
        <v>120</v>
      </c>
      <c r="C12" s="19" t="s">
        <v>121</v>
      </c>
      <c r="D12" s="26" t="s">
        <v>122</v>
      </c>
    </row>
    <row r="13" spans="1:4" ht="23" x14ac:dyDescent="0.35">
      <c r="A13" s="8">
        <v>9</v>
      </c>
      <c r="B13" s="23" t="s">
        <v>75</v>
      </c>
      <c r="C13" s="12" t="s">
        <v>123</v>
      </c>
      <c r="D13" s="24" t="s">
        <v>124</v>
      </c>
    </row>
    <row r="14" spans="1:4" ht="23" x14ac:dyDescent="0.35">
      <c r="A14" s="14">
        <v>10</v>
      </c>
      <c r="B14" s="25" t="s">
        <v>79</v>
      </c>
      <c r="C14" s="19" t="s">
        <v>125</v>
      </c>
      <c r="D14" s="26" t="s">
        <v>126</v>
      </c>
    </row>
    <row r="15" spans="1:4" ht="23" x14ac:dyDescent="0.35">
      <c r="A15" s="8">
        <v>11</v>
      </c>
      <c r="B15" s="23" t="s">
        <v>127</v>
      </c>
      <c r="C15" s="12" t="s">
        <v>128</v>
      </c>
      <c r="D15" s="24" t="s">
        <v>129</v>
      </c>
    </row>
    <row r="16" spans="1:4" ht="23" x14ac:dyDescent="0.35">
      <c r="A16" s="14">
        <v>12</v>
      </c>
      <c r="B16" s="25" t="s">
        <v>87</v>
      </c>
      <c r="C16" s="19" t="s">
        <v>130</v>
      </c>
      <c r="D16" s="26" t="s">
        <v>131</v>
      </c>
    </row>
    <row r="17" spans="1:4" ht="23" x14ac:dyDescent="0.35">
      <c r="A17" s="8">
        <v>13</v>
      </c>
      <c r="B17" s="23" t="s">
        <v>91</v>
      </c>
      <c r="C17" s="12" t="s">
        <v>132</v>
      </c>
      <c r="D17" s="24" t="s">
        <v>133</v>
      </c>
    </row>
    <row r="18" spans="1:4" ht="25" x14ac:dyDescent="0.35">
      <c r="A18" s="14">
        <v>14</v>
      </c>
      <c r="B18" s="25" t="s">
        <v>134</v>
      </c>
      <c r="C18" s="19" t="s">
        <v>135</v>
      </c>
      <c r="D18" s="26" t="s">
        <v>136</v>
      </c>
    </row>
    <row r="19" spans="1:4" ht="25" x14ac:dyDescent="0.35">
      <c r="A19" s="8">
        <v>15</v>
      </c>
      <c r="B19" s="23" t="s">
        <v>137</v>
      </c>
      <c r="C19" s="12" t="s">
        <v>138</v>
      </c>
      <c r="D19" s="24" t="s">
        <v>139</v>
      </c>
    </row>
    <row r="20" spans="1:4" ht="37.5" x14ac:dyDescent="0.35">
      <c r="A20" s="14">
        <v>16</v>
      </c>
      <c r="B20" s="25" t="s">
        <v>140</v>
      </c>
      <c r="C20" s="19" t="s">
        <v>141</v>
      </c>
      <c r="D20" s="26" t="s">
        <v>142</v>
      </c>
    </row>
    <row r="21" spans="1:4" ht="23" x14ac:dyDescent="0.35">
      <c r="A21" s="8">
        <v>17</v>
      </c>
      <c r="B21" s="23" t="s">
        <v>143</v>
      </c>
      <c r="C21" s="12" t="s">
        <v>144</v>
      </c>
      <c r="D21" s="24" t="s">
        <v>145</v>
      </c>
    </row>
  </sheetData>
  <mergeCells count="2">
    <mergeCell ref="A1:D1"/>
    <mergeCell ref="A2:D2"/>
  </mergeCells>
  <hyperlinks>
    <hyperlink ref="D5" r:id="rId1" xr:uid="{00000000-0004-0000-0200-000000000000}"/>
    <hyperlink ref="D6" r:id="rId2" xr:uid="{00000000-0004-0000-0200-000001000000}"/>
    <hyperlink ref="D7" r:id="rId3" xr:uid="{00000000-0004-0000-0200-000002000000}"/>
    <hyperlink ref="D8" r:id="rId4" xr:uid="{00000000-0004-0000-0200-000003000000}"/>
    <hyperlink ref="D9" r:id="rId5" xr:uid="{00000000-0004-0000-0200-000004000000}"/>
    <hyperlink ref="D10" r:id="rId6" xr:uid="{00000000-0004-0000-0200-000005000000}"/>
    <hyperlink ref="D11" r:id="rId7" xr:uid="{00000000-0004-0000-0200-000006000000}"/>
    <hyperlink ref="D12" r:id="rId8" xr:uid="{00000000-0004-0000-0200-000007000000}"/>
    <hyperlink ref="D13" r:id="rId9" xr:uid="{00000000-0004-0000-0200-000008000000}"/>
    <hyperlink ref="D14" r:id="rId10" xr:uid="{00000000-0004-0000-0200-000009000000}"/>
    <hyperlink ref="D15" r:id="rId11" xr:uid="{00000000-0004-0000-0200-00000A000000}"/>
    <hyperlink ref="D16" r:id="rId12" xr:uid="{00000000-0004-0000-0200-00000B000000}"/>
    <hyperlink ref="D17" r:id="rId13" xr:uid="{00000000-0004-0000-0200-00000C000000}"/>
    <hyperlink ref="D18" r:id="rId14" xr:uid="{00000000-0004-0000-0200-00000D000000}"/>
    <hyperlink ref="D19" r:id="rId15" xr:uid="{00000000-0004-0000-0200-00000E000000}"/>
    <hyperlink ref="D20" r:id="rId16" xr:uid="{00000000-0004-0000-0200-00000F000000}"/>
    <hyperlink ref="D21" r:id="rId17" xr:uid="{00000000-0004-0000-0200-000010000000}"/>
  </hyperlink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4"/>
  <sheetViews>
    <sheetView showGridLines="0" zoomScaleNormal="100" workbookViewId="0">
      <selection sqref="A1:D1"/>
    </sheetView>
  </sheetViews>
  <sheetFormatPr defaultColWidth="8.6328125" defaultRowHeight="14.5" x14ac:dyDescent="0.35"/>
  <cols>
    <col min="1" max="1" width="22" customWidth="1"/>
    <col min="2" max="4" width="30" customWidth="1"/>
  </cols>
  <sheetData>
    <row r="1" spans="1:4" ht="33.75" customHeight="1" x14ac:dyDescent="0.35">
      <c r="A1" s="6" t="s">
        <v>146</v>
      </c>
      <c r="B1" s="6"/>
      <c r="C1" s="6"/>
      <c r="D1" s="6"/>
    </row>
    <row r="2" spans="1:4" ht="18" customHeight="1" x14ac:dyDescent="0.35">
      <c r="A2" s="5" t="s">
        <v>147</v>
      </c>
      <c r="B2" s="5"/>
      <c r="C2" s="5"/>
      <c r="D2" s="5"/>
    </row>
    <row r="4" spans="1:4" ht="19.5" customHeight="1" x14ac:dyDescent="0.35">
      <c r="A4" s="3" t="s">
        <v>148</v>
      </c>
      <c r="B4" s="3"/>
      <c r="C4" s="3"/>
      <c r="D4" s="3"/>
    </row>
    <row r="5" spans="1:4" ht="90" customHeight="1" x14ac:dyDescent="0.35">
      <c r="A5" s="2" t="s">
        <v>149</v>
      </c>
      <c r="B5" s="2"/>
      <c r="C5" s="2"/>
      <c r="D5" s="2"/>
    </row>
    <row r="6" spans="1:4" ht="120" customHeight="1" x14ac:dyDescent="0.35">
      <c r="A6" s="2" t="s">
        <v>150</v>
      </c>
      <c r="B6" s="2"/>
      <c r="C6" s="2"/>
      <c r="D6" s="2"/>
    </row>
    <row r="7" spans="1:4" ht="45" customHeight="1" x14ac:dyDescent="0.35">
      <c r="A7" s="2" t="s">
        <v>151</v>
      </c>
      <c r="B7" s="2"/>
      <c r="C7" s="2"/>
      <c r="D7" s="2"/>
    </row>
    <row r="8" spans="1:4" ht="7.5" customHeight="1" x14ac:dyDescent="0.35"/>
    <row r="9" spans="1:4" ht="19.5" customHeight="1" x14ac:dyDescent="0.35">
      <c r="A9" s="3" t="s">
        <v>152</v>
      </c>
      <c r="B9" s="3"/>
      <c r="C9" s="3"/>
      <c r="D9" s="3"/>
    </row>
    <row r="10" spans="1:4" ht="84" customHeight="1" x14ac:dyDescent="0.35">
      <c r="A10" s="27" t="s">
        <v>153</v>
      </c>
      <c r="B10" s="1" t="s">
        <v>154</v>
      </c>
      <c r="C10" s="1"/>
      <c r="D10" s="1"/>
    </row>
    <row r="11" spans="1:4" ht="69.75" customHeight="1" x14ac:dyDescent="0.35">
      <c r="A11" s="27" t="s">
        <v>155</v>
      </c>
      <c r="B11" s="1" t="s">
        <v>156</v>
      </c>
      <c r="C11" s="1"/>
      <c r="D11" s="1"/>
    </row>
    <row r="12" spans="1:4" ht="69.75" customHeight="1" x14ac:dyDescent="0.35">
      <c r="A12" s="27" t="s">
        <v>157</v>
      </c>
      <c r="B12" s="1" t="s">
        <v>158</v>
      </c>
      <c r="C12" s="1"/>
      <c r="D12" s="1"/>
    </row>
    <row r="13" spans="1:4" ht="7.5" customHeight="1" x14ac:dyDescent="0.35"/>
    <row r="14" spans="1:4" ht="19.5" customHeight="1" x14ac:dyDescent="0.35">
      <c r="A14" s="3" t="s">
        <v>159</v>
      </c>
      <c r="B14" s="3"/>
      <c r="C14" s="3"/>
      <c r="D14" s="3"/>
    </row>
    <row r="15" spans="1:4" ht="84" customHeight="1" x14ac:dyDescent="0.35">
      <c r="A15" s="27" t="s">
        <v>160</v>
      </c>
      <c r="B15" s="1" t="s">
        <v>161</v>
      </c>
      <c r="C15" s="1"/>
      <c r="D15" s="1"/>
    </row>
    <row r="16" spans="1:4" ht="69.75" customHeight="1" x14ac:dyDescent="0.35">
      <c r="A16" s="27" t="s">
        <v>162</v>
      </c>
      <c r="B16" s="1" t="s">
        <v>163</v>
      </c>
      <c r="C16" s="1"/>
      <c r="D16" s="1"/>
    </row>
    <row r="17" spans="1:4" ht="7.5" customHeight="1" x14ac:dyDescent="0.35"/>
    <row r="18" spans="1:4" ht="19.5" customHeight="1" x14ac:dyDescent="0.35">
      <c r="A18" s="3" t="s">
        <v>164</v>
      </c>
      <c r="B18" s="3"/>
      <c r="C18" s="3"/>
      <c r="D18" s="3"/>
    </row>
    <row r="19" spans="1:4" ht="55.5" customHeight="1" x14ac:dyDescent="0.35">
      <c r="A19" s="27" t="s">
        <v>165</v>
      </c>
      <c r="B19" s="1" t="s">
        <v>166</v>
      </c>
      <c r="C19" s="1"/>
      <c r="D19" s="1"/>
    </row>
    <row r="20" spans="1:4" ht="97.5" customHeight="1" x14ac:dyDescent="0.35">
      <c r="A20" s="27" t="s">
        <v>167</v>
      </c>
      <c r="B20" s="1" t="s">
        <v>168</v>
      </c>
      <c r="C20" s="1"/>
      <c r="D20" s="1"/>
    </row>
    <row r="21" spans="1:4" ht="84" customHeight="1" x14ac:dyDescent="0.35">
      <c r="A21" s="27" t="s">
        <v>169</v>
      </c>
      <c r="B21" s="1" t="s">
        <v>170</v>
      </c>
      <c r="C21" s="1"/>
      <c r="D21" s="1"/>
    </row>
    <row r="22" spans="1:4" ht="7.5" customHeight="1" x14ac:dyDescent="0.35"/>
    <row r="23" spans="1:4" ht="19.5" customHeight="1" x14ac:dyDescent="0.35">
      <c r="A23" s="3" t="s">
        <v>171</v>
      </c>
      <c r="B23" s="3"/>
      <c r="C23" s="3"/>
      <c r="D23" s="3"/>
    </row>
    <row r="24" spans="1:4" ht="84" customHeight="1" x14ac:dyDescent="0.35">
      <c r="A24" s="27" t="s">
        <v>172</v>
      </c>
      <c r="B24" s="1" t="s">
        <v>173</v>
      </c>
      <c r="C24" s="1"/>
      <c r="D24" s="1"/>
    </row>
    <row r="25" spans="1:4" ht="69.75" customHeight="1" x14ac:dyDescent="0.35">
      <c r="A25" s="27" t="s">
        <v>174</v>
      </c>
      <c r="B25" s="1" t="s">
        <v>175</v>
      </c>
      <c r="C25" s="1"/>
      <c r="D25" s="1"/>
    </row>
    <row r="26" spans="1:4" ht="55.5" customHeight="1" x14ac:dyDescent="0.35">
      <c r="A26" s="27" t="s">
        <v>176</v>
      </c>
      <c r="B26" s="1" t="s">
        <v>177</v>
      </c>
      <c r="C26" s="1"/>
      <c r="D26" s="1"/>
    </row>
    <row r="27" spans="1:4" ht="7.5" customHeight="1" x14ac:dyDescent="0.35"/>
    <row r="28" spans="1:4" ht="19.5" customHeight="1" x14ac:dyDescent="0.35">
      <c r="A28" s="3" t="s">
        <v>178</v>
      </c>
      <c r="B28" s="3"/>
      <c r="C28" s="3"/>
      <c r="D28" s="3"/>
    </row>
    <row r="29" spans="1:4" ht="24" customHeight="1" x14ac:dyDescent="0.35">
      <c r="A29" s="7" t="s">
        <v>179</v>
      </c>
      <c r="B29" s="7" t="s">
        <v>180</v>
      </c>
      <c r="C29" s="7" t="s">
        <v>181</v>
      </c>
      <c r="D29" s="7" t="s">
        <v>182</v>
      </c>
    </row>
    <row r="30" spans="1:4" ht="30" customHeight="1" x14ac:dyDescent="0.35">
      <c r="A30" s="28" t="s">
        <v>183</v>
      </c>
      <c r="B30" s="29" t="s">
        <v>184</v>
      </c>
      <c r="C30" s="29" t="s">
        <v>185</v>
      </c>
      <c r="D30" s="28" t="s">
        <v>186</v>
      </c>
    </row>
    <row r="31" spans="1:4" ht="30" customHeight="1" x14ac:dyDescent="0.35">
      <c r="A31" s="30" t="s">
        <v>187</v>
      </c>
      <c r="B31" s="31" t="s">
        <v>188</v>
      </c>
      <c r="C31" s="31" t="s">
        <v>189</v>
      </c>
      <c r="D31" s="30" t="s">
        <v>190</v>
      </c>
    </row>
    <row r="32" spans="1:4" ht="30" customHeight="1" x14ac:dyDescent="0.35">
      <c r="A32" s="28" t="s">
        <v>191</v>
      </c>
      <c r="B32" s="29" t="s">
        <v>192</v>
      </c>
      <c r="C32" s="29" t="s">
        <v>193</v>
      </c>
      <c r="D32" s="28" t="s">
        <v>194</v>
      </c>
    </row>
    <row r="33" spans="1:4" ht="30" customHeight="1" x14ac:dyDescent="0.35">
      <c r="A33" s="30" t="s">
        <v>195</v>
      </c>
      <c r="B33" s="31" t="s">
        <v>196</v>
      </c>
      <c r="C33" s="31" t="s">
        <v>197</v>
      </c>
      <c r="D33" s="30" t="s">
        <v>198</v>
      </c>
    </row>
    <row r="34" spans="1:4" ht="30" customHeight="1" x14ac:dyDescent="0.35">
      <c r="A34" s="28" t="s">
        <v>199</v>
      </c>
      <c r="B34" s="29" t="s">
        <v>200</v>
      </c>
      <c r="C34" s="29" t="s">
        <v>201</v>
      </c>
      <c r="D34" s="28" t="s">
        <v>202</v>
      </c>
    </row>
    <row r="35" spans="1:4" ht="7.5" customHeight="1" x14ac:dyDescent="0.35"/>
    <row r="36" spans="1:4" ht="19.5" customHeight="1" x14ac:dyDescent="0.35">
      <c r="A36" s="3" t="s">
        <v>203</v>
      </c>
      <c r="B36" s="3"/>
      <c r="C36" s="3"/>
      <c r="D36" s="3"/>
    </row>
    <row r="37" spans="1:4" ht="42" customHeight="1" x14ac:dyDescent="0.35">
      <c r="A37" s="27" t="s">
        <v>204</v>
      </c>
      <c r="B37" s="1" t="s">
        <v>205</v>
      </c>
      <c r="C37" s="1"/>
      <c r="D37" s="1"/>
    </row>
    <row r="38" spans="1:4" ht="69.75" customHeight="1" x14ac:dyDescent="0.35">
      <c r="A38" s="27" t="s">
        <v>206</v>
      </c>
      <c r="B38" s="1" t="s">
        <v>207</v>
      </c>
      <c r="C38" s="1"/>
      <c r="D38" s="1"/>
    </row>
    <row r="39" spans="1:4" ht="55.5" customHeight="1" x14ac:dyDescent="0.35">
      <c r="A39" s="27" t="s">
        <v>208</v>
      </c>
      <c r="B39" s="1" t="s">
        <v>209</v>
      </c>
      <c r="C39" s="1"/>
      <c r="D39" s="1"/>
    </row>
    <row r="40" spans="1:4" ht="42" customHeight="1" x14ac:dyDescent="0.35">
      <c r="A40" s="27" t="s">
        <v>210</v>
      </c>
      <c r="B40" s="1" t="s">
        <v>211</v>
      </c>
      <c r="C40" s="1"/>
      <c r="D40" s="1"/>
    </row>
    <row r="41" spans="1:4" ht="55.5" customHeight="1" x14ac:dyDescent="0.35">
      <c r="A41" s="27" t="s">
        <v>212</v>
      </c>
      <c r="B41" s="1" t="s">
        <v>213</v>
      </c>
      <c r="C41" s="1"/>
      <c r="D41" s="1"/>
    </row>
    <row r="42" spans="1:4" ht="69.75" customHeight="1" x14ac:dyDescent="0.35">
      <c r="A42" s="27" t="s">
        <v>214</v>
      </c>
      <c r="B42" s="1" t="s">
        <v>215</v>
      </c>
      <c r="C42" s="1"/>
      <c r="D42" s="1"/>
    </row>
    <row r="43" spans="1:4" ht="7.5" customHeight="1" x14ac:dyDescent="0.35"/>
    <row r="44" spans="1:4" ht="39.75" customHeight="1" x14ac:dyDescent="0.35">
      <c r="A44" s="2" t="s">
        <v>216</v>
      </c>
      <c r="B44" s="2"/>
      <c r="C44" s="2"/>
      <c r="D44" s="2"/>
    </row>
  </sheetData>
  <mergeCells count="30">
    <mergeCell ref="B39:D39"/>
    <mergeCell ref="B40:D40"/>
    <mergeCell ref="B41:D41"/>
    <mergeCell ref="B42:D42"/>
    <mergeCell ref="A44:D44"/>
    <mergeCell ref="B26:D26"/>
    <mergeCell ref="A28:D28"/>
    <mergeCell ref="A36:D36"/>
    <mergeCell ref="B37:D37"/>
    <mergeCell ref="B38:D38"/>
    <mergeCell ref="B20:D20"/>
    <mergeCell ref="B21:D21"/>
    <mergeCell ref="A23:D23"/>
    <mergeCell ref="B24:D24"/>
    <mergeCell ref="B25:D25"/>
    <mergeCell ref="A14:D14"/>
    <mergeCell ref="B15:D15"/>
    <mergeCell ref="B16:D16"/>
    <mergeCell ref="A18:D18"/>
    <mergeCell ref="B19:D19"/>
    <mergeCell ref="A7:D7"/>
    <mergeCell ref="A9:D9"/>
    <mergeCell ref="B10:D10"/>
    <mergeCell ref="B11:D11"/>
    <mergeCell ref="B12:D12"/>
    <mergeCell ref="A1:D1"/>
    <mergeCell ref="A2:D2"/>
    <mergeCell ref="A4:D4"/>
    <mergeCell ref="A5:D5"/>
    <mergeCell ref="A6:D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 ICI-HBA</vt:lpstr>
      <vt:lpstr>Grafik Tren</vt:lpstr>
      <vt:lpstr>Sumber Data</vt:lpstr>
      <vt:lpstr>Penggunaan ICI-HBA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valuasinusantara@gmail.com</cp:lastModifiedBy>
  <cp:revision>1</cp:revision>
  <dcterms:created xsi:type="dcterms:W3CDTF">2026-09-10T02:56:14Z</dcterms:created>
  <dcterms:modified xsi:type="dcterms:W3CDTF">2026-09-10T03:05:23Z</dcterms:modified>
  <dc:language>en-US</dc:language>
</cp:coreProperties>
</file>